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ocuments\Pendrive 25_11_2020\Pendrive\Fábio COSEMS\___Campanha Cirugias Eletivas\_____REVISÃO EC Campanha\Avaliação\FINAL\Portal COSEMS\Por prestador\"/>
    </mc:Choice>
  </mc:AlternateContent>
  <bookViews>
    <workbookView xWindow="0" yWindow="0" windowWidth="23040" windowHeight="8904"/>
  </bookViews>
  <sheets>
    <sheet name="Tabela (2)" sheetId="42" r:id="rId1"/>
  </sheets>
  <definedNames>
    <definedName name="_xlnm.Print_Titles" localSheetId="0">'Tabela (2)'!$A:$B,'Tabela (2)'!$1:$7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<sst xmlns="http://schemas.openxmlformats.org/spreadsheetml/2006/main" count="106" uniqueCount="99">
  <si>
    <t>Conselho de Secretarias Municipais de Saúde</t>
  </si>
  <si>
    <t>Estado de Santa Catarina</t>
  </si>
  <si>
    <t>Total</t>
  </si>
  <si>
    <t>Qtde.
(A)</t>
  </si>
  <si>
    <t>Total Produção</t>
  </si>
  <si>
    <t>Produção Geral</t>
  </si>
  <si>
    <t>Valor
(B)</t>
  </si>
  <si>
    <t>Qtde.
( C )</t>
  </si>
  <si>
    <t>Qtde.
(E)</t>
  </si>
  <si>
    <t>Qtde.
(D)</t>
  </si>
  <si>
    <t>Faixa SC 2021</t>
  </si>
  <si>
    <t>Faixa SC 2022</t>
  </si>
  <si>
    <t>Faixa MS 2021</t>
  </si>
  <si>
    <t>Faixa PPI</t>
  </si>
  <si>
    <t>Qtde.
(F)</t>
  </si>
  <si>
    <t>Qtde.
(G)</t>
  </si>
  <si>
    <t>Diferença Produção do Mês X Teto PPI</t>
  </si>
  <si>
    <t>Pagamento da Campanha</t>
  </si>
  <si>
    <t>Produção
Prêmio
Pacote amb.</t>
  </si>
  <si>
    <t>Prêmio
Pacote amb.</t>
  </si>
  <si>
    <t>420540 Florianópolis - 0019259 POLICLINICA MUNICIPAL CONTINENTE - GM</t>
  </si>
  <si>
    <t>420430 Concórdia - 0610062 HOSPITAL DE OLHOS DE CONCORDIA LTDA - GM</t>
  </si>
  <si>
    <t>420480 Curitibanos - 2302101 HOSPITAL HELIO ANJOS ORTIZ - GE</t>
  </si>
  <si>
    <t>420430 Concórdia - 2303892 HOSPITAL SAO FRANCISCO - GM</t>
  </si>
  <si>
    <t>421380 Praia Grande - 2305623 HOSPITAL NOSSA SENHORA DE FATIMA - GE</t>
  </si>
  <si>
    <t>420890 Jaraguá do Sul - 2306344 HOSPITAL JARAGUA - GM</t>
  </si>
  <si>
    <t>421370 Pouso Redondo - 2377225 HOSPITAL DE POUSO REDONDO - GE</t>
  </si>
  <si>
    <t>421625 São João do Oeste - 2378167 HOSPITAL SANTA CASA RURAL - GE</t>
  </si>
  <si>
    <t>420765 Iporã do Oeste - 2378183 HOSPITAL DE IPORA - GE</t>
  </si>
  <si>
    <t>421570 Santo Amaro da Imperatriz - 2418177 HOSPITAL SAO FRANCISCO - GM</t>
  </si>
  <si>
    <t>421630 São João Batista - 2418967 HOSPITAL MONSENHOR JOSE LOCKS DE SAO JOAO BATISTA - GM</t>
  </si>
  <si>
    <t>420700 Içara - 2420015 FUNDACAO SOCIAL HOSPITALAR DE ICARA - GE</t>
  </si>
  <si>
    <t>420380 Canoinhas - 2491249 HOSPITAL SANTA CRUZ DE CANOINHAS - GM</t>
  </si>
  <si>
    <t>421320 Pomerode - 2513838 HOSPITAL E MATERNIDADE RIO DO TESTO - GE</t>
  </si>
  <si>
    <t>420910 Joinville - 2521458 HOSPITAL DE OLHOS SADALLA AMIN GHANEM - GM</t>
  </si>
  <si>
    <t>420240 Blumenau - 2522209 HOSPITAL MISERICORDIA - GM</t>
  </si>
  <si>
    <t>420290 Brusque - 2522489 ASSOCIACAO HOSPITAL E MATERNIDADE DOM JOAQUIM - GM</t>
  </si>
  <si>
    <t>420820 Itajaí - 2522691 HOSPITAL E MATERNIDADE MARIETA KONDER BORNHAUSEN - GM</t>
  </si>
  <si>
    <t>420420 Chapecó - 2538903 INTEGRA CLINICA S S - GM</t>
  </si>
  <si>
    <t>420460 Criciúma - 2541343 CLINICA DE OLHOS PEREIRA - GM</t>
  </si>
  <si>
    <t>421690 São Lourenço do Oeste - 2553155 HOSPITAL DA FUNDACAO - GE</t>
  </si>
  <si>
    <t>421660 São José - 2555646 HOSPITAL REGIONAL DE SAO JOSE DRHOMERO MIRANDA GOMES - GE</t>
  </si>
  <si>
    <t>420930 Lages - 2662914 HOSPITAL SEARA DO BEM MATERNO E INFANTIL - GM</t>
  </si>
  <si>
    <t>420330 Campo Alegre - 2664992 HOSPITAL SAO LUIZ - GE</t>
  </si>
  <si>
    <t>420280 Braço do Norte - 2665883 HOSPITAL SANTA TERESINHA - GE</t>
  </si>
  <si>
    <t>420430 Concórdia - 2688786 OFTALMOCENTER CONCORDIA - GM</t>
  </si>
  <si>
    <t>421250 Penha - 2691469 HOSPITAL DE PENHA - GE</t>
  </si>
  <si>
    <t>420760 Ipira - 2691507 HOSPITAL PIRATUBA IPIRA - GE</t>
  </si>
  <si>
    <t>420140 Araranguá - 2691515 HOSPITAL REGIONAL DEPUTADO AFFONSO GUIZZO - GE</t>
  </si>
  <si>
    <t>421160 Nova Veneza - 2691558 HOSPITAL SAO MARCOS - GE</t>
  </si>
  <si>
    <t>420540 Florianópolis - 2691841 HOSPITAL GOVERNADOR CELSO RAMOS - GE</t>
  </si>
  <si>
    <t>421150 Nova Trento - 2778831 HOSPITAL NOSSA SENHORA DA IMACULADA CONCEICAO - GM</t>
  </si>
  <si>
    <t>420910 Joinville - 3092399 INSTITUTO DE OLHOS DR CARLO WILLE - GM</t>
  </si>
  <si>
    <t>420240 Blumenau - 3123251 HOSPITAL DE OLHOS DE BLUMENAU - GM</t>
  </si>
  <si>
    <t>420540 Florianópolis - 3157245 HOSPITAL UNIV PROFESSOR POLYDORO ERNANI DE SAO THIAGO - GE</t>
  </si>
  <si>
    <t>420240 Blumenau - 3180948 CLINICA DE OLHOS DR ROBERTO VON HERTWIG - GM</t>
  </si>
  <si>
    <t>420240 Blumenau - 3181308 BOTELHO HOSPITAL DIA DA VISAO - GM</t>
  </si>
  <si>
    <t>420540 Florianópolis - 3321452 HOF HOSPITAL DE OLHOS DE FLORIANOPOLIS - GM</t>
  </si>
  <si>
    <t>420930 Lages - 3590909 HOSPITAL DA VISAO - GM</t>
  </si>
  <si>
    <t>420430 Concórdia - 5164222 CLINICA DE OLHOS NIEDERAUER LTDA - GM</t>
  </si>
  <si>
    <t>420910 Joinville - 5195756 CIS NORDESTE SC - GM</t>
  </si>
  <si>
    <t>420420 Chapecó - 5431212 MCR SERVICOS DE SAUDE S S LTDA CARDIOVISAO - GM</t>
  </si>
  <si>
    <t>421480 Rio do Sul - 5458471 INSTITUTO DE OLHOS ALTO VALE - GM</t>
  </si>
  <si>
    <t>420240 Blumenau - 5479630 CISAMVI - GM</t>
  </si>
  <si>
    <t>421470 Rio dos Cedros - 6273874 HOSPITAL DOM BOSCO RIO DOS CEDROS SC - GE</t>
  </si>
  <si>
    <t>420540 Florianópolis - 6292224 INSTITUTO DE OLHOS DE FLORIANOPOLIS II - GM</t>
  </si>
  <si>
    <t>421480 Rio do Sul - 6297684 CIS AMAVI - GM</t>
  </si>
  <si>
    <t>420460 Criciúma - 6567274 CLINICA DE OLHOS ANTONELLI - GM</t>
  </si>
  <si>
    <t>421720 São Miguel do Oeste - 6683134 HOSPITAL REGIONAL TEREZINHA GAIO BASSO - GE</t>
  </si>
  <si>
    <t>420290 Brusque - 6751679 CENTRO OFTALMOLOGICO DE BRUSQUE - GM</t>
  </si>
  <si>
    <t>420550 Fraiburgo - 7274351 AFSC - GE</t>
  </si>
  <si>
    <t>420930 Lages - 7468563 INSTITUTO DA VISAO DE LAGES - GM</t>
  </si>
  <si>
    <t>420230 Biguaçu - 7486596 HOSPITAL REGIONAL DE BIGUACU HELMUTH NASS - GM</t>
  </si>
  <si>
    <t>420910 Joinville - 7728557 BOJ FILIAL - GM</t>
  </si>
  <si>
    <t>420420 Chapecó - 7749570 CLINICA VIVACE - GM</t>
  </si>
  <si>
    <t>420420 Chapecó - 7990774 UNITA ESPECIALIDADES MEDICAS - GM</t>
  </si>
  <si>
    <t>420540 Florianópolis - 9173277 INSTITUTO LUMINE VISAO PARA TODOS - GM</t>
  </si>
  <si>
    <t>420910 Joinville - 9175849 OPHTALMUS CLINICA DE OLHOS CC - GM</t>
  </si>
  <si>
    <t>420430 Concórdia - 9269185 CIS AMAUC - GM</t>
  </si>
  <si>
    <t>420430 Concórdia - 9317562 OFTALMOLOGIA PELLIZZARO - GM</t>
  </si>
  <si>
    <t>420910 Joinville - 9359397 HOSPITAL DA VISAO JOINVILLE - GM</t>
  </si>
  <si>
    <t>420460 Criciúma - 9712038 HOSPITAL DE OLHOS DE CRICIUMA - GM</t>
  </si>
  <si>
    <t>420420 Chapecó - 9995471 HOFTALMED - GM</t>
  </si>
  <si>
    <t>Prestadores</t>
  </si>
  <si>
    <t>Média Mensal
ano 2019</t>
  </si>
  <si>
    <t>Diferença Prod. Mês X Média ano 2019</t>
  </si>
  <si>
    <t>Qtde.
(H)</t>
  </si>
  <si>
    <t>Valor
(I)</t>
  </si>
  <si>
    <t>Qtde.
(J)</t>
  </si>
  <si>
    <t>Valor
(K)</t>
  </si>
  <si>
    <t>Qtde.
(A) - (J)</t>
  </si>
  <si>
    <t>Valor
(B) - (K)</t>
  </si>
  <si>
    <t>Ultrapassou o Teto</t>
  </si>
  <si>
    <t>Não Ultrapassou o Teto</t>
  </si>
  <si>
    <t>Qtde.
(A) - (H)</t>
  </si>
  <si>
    <t>Valor
(B) - (I)</t>
  </si>
  <si>
    <t xml:space="preserve">Base dados utilizada para tabulação atualizada dia 11/08/2022 </t>
  </si>
  <si>
    <t>Teto PPI
Comp_Mai 2022</t>
  </si>
  <si>
    <t>Produção Competência Maio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</si>
</sst>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_(* #,##0.00_);_(* \(#,##0.00\);_(* \-??_);_(@_)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00000A"/>
      <name val="Arial"/>
      <family val="2"/>
      <charset val="1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rgb="FF99FF9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1">
    <xf numFmtId="0" fontId="0" fillId="0" borderId="0" xfId="0"/>
    <xf numFmtId="0" fontId="1" fillId="2" borderId="0" xfId="0" applyFont="1" applyFill="1" applyBorder="1" applyAlignment="1">
      <alignment vertical="center"/>
    </xf>
    <xf numFmtId="0" fontId="2" fillId="3" borderId="0" xfId="0" applyFont="1" applyFill="1" applyAlignment="1">
      <alignment horizontal="left" vertical="center" indent="5"/>
    </xf>
    <xf numFmtId="43" fontId="1" fillId="2" borderId="0" xfId="1" applyFont="1" applyFill="1" applyBorder="1" applyAlignment="1">
      <alignment vertical="center"/>
    </xf>
    <xf numFmtId="164" fontId="1" fillId="2" borderId="2" xfId="1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43" fontId="4" fillId="2" borderId="0" xfId="1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43" fontId="4" fillId="5" borderId="1" xfId="1" applyFont="1" applyFill="1" applyBorder="1" applyAlignment="1">
      <alignment vertical="center"/>
    </xf>
    <xf numFmtId="164" fontId="4" fillId="5" borderId="1" xfId="1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 indent="5"/>
    </xf>
    <xf numFmtId="0" fontId="4" fillId="2" borderId="10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43" fontId="1" fillId="2" borderId="9" xfId="1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 wrapText="1"/>
    </xf>
    <xf numFmtId="43" fontId="4" fillId="2" borderId="9" xfId="1" applyFont="1" applyFill="1" applyBorder="1" applyAlignment="1">
      <alignment vertical="center"/>
    </xf>
    <xf numFmtId="43" fontId="4" fillId="2" borderId="10" xfId="1" applyFont="1" applyFill="1" applyBorder="1" applyAlignment="1">
      <alignment vertical="center"/>
    </xf>
    <xf numFmtId="0" fontId="4" fillId="9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vertical="center"/>
    </xf>
    <xf numFmtId="0" fontId="1" fillId="8" borderId="1" xfId="0" applyFont="1" applyFill="1" applyBorder="1" applyAlignment="1">
      <alignment vertical="center"/>
    </xf>
    <xf numFmtId="0" fontId="4" fillId="9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43" fontId="1" fillId="2" borderId="3" xfId="1" applyFont="1" applyFill="1" applyBorder="1" applyAlignment="1">
      <alignment vertical="center"/>
    </xf>
    <xf numFmtId="0" fontId="4" fillId="6" borderId="1" xfId="0" applyFont="1" applyFill="1" applyBorder="1" applyAlignment="1">
      <alignment horizontal="center" vertical="center" wrapText="1"/>
    </xf>
    <xf numFmtId="0" fontId="5" fillId="11" borderId="0" xfId="0" applyFont="1" applyFill="1" applyBorder="1" applyAlignment="1">
      <alignment vertical="center"/>
    </xf>
    <xf numFmtId="165" fontId="5" fillId="11" borderId="0" xfId="0" applyNumberFormat="1" applyFont="1" applyFill="1" applyBorder="1" applyAlignment="1">
      <alignment vertical="center"/>
    </xf>
    <xf numFmtId="0" fontId="0" fillId="2" borderId="0" xfId="0" applyFont="1" applyFill="1" applyAlignment="1"/>
    <xf numFmtId="0" fontId="4" fillId="12" borderId="6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16"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66FF66"/>
      <color rgb="FFFFFF99"/>
      <color rgb="FF99FF99"/>
      <color rgb="FF99FF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358140</xdr:colOff>
      <xdr:row>2</xdr:row>
      <xdr:rowOff>40111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49580" cy="4058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0"/>
  <sheetViews>
    <sheetView tabSelected="1" workbookViewId="0">
      <selection activeCell="B18" sqref="B18"/>
    </sheetView>
  </sheetViews>
  <sheetFormatPr defaultRowHeight="14.4" x14ac:dyDescent="0.3"/>
  <cols>
    <col min="1" max="1" width="1.33203125" style="1" customWidth="1"/>
    <col min="2" max="2" width="85.33203125" style="1" bestFit="1" customWidth="1"/>
    <col min="3" max="3" width="0.6640625" style="1" customWidth="1"/>
    <col min="4" max="4" width="6.88671875" style="1" bestFit="1" customWidth="1"/>
    <col min="5" max="5" width="13.109375" style="1" bestFit="1" customWidth="1"/>
    <col min="6" max="6" width="0.6640625" style="1" customWidth="1"/>
    <col min="7" max="7" width="6.88671875" style="1" bestFit="1" customWidth="1"/>
    <col min="8" max="8" width="13.109375" style="1" bestFit="1" customWidth="1"/>
    <col min="9" max="9" width="0.6640625" style="1" customWidth="1"/>
    <col min="10" max="10" width="8.5546875" style="1" customWidth="1"/>
    <col min="11" max="11" width="13.109375" style="1" bestFit="1" customWidth="1"/>
    <col min="12" max="12" width="0.6640625" style="1" customWidth="1"/>
    <col min="13" max="13" width="9.88671875" style="1" customWidth="1"/>
    <col min="14" max="14" width="11.44140625" style="1" bestFit="1" customWidth="1"/>
    <col min="15" max="15" width="0.6640625" style="1" customWidth="1"/>
    <col min="16" max="16" width="8.88671875" style="1"/>
    <col min="17" max="17" width="13" style="1" customWidth="1"/>
    <col min="18" max="18" width="0.6640625" style="1" customWidth="1"/>
    <col min="19" max="19" width="12.88671875" style="1" bestFit="1" customWidth="1"/>
    <col min="20" max="23" width="12.21875" style="1" bestFit="1" customWidth="1"/>
    <col min="24" max="24" width="0.6640625" style="1" customWidth="1"/>
    <col min="25" max="25" width="13.44140625" style="1" bestFit="1" customWidth="1"/>
    <col min="26" max="27" width="13.44140625" style="1" customWidth="1"/>
    <col min="28" max="28" width="13.44140625" style="1" bestFit="1" customWidth="1"/>
    <col min="29" max="29" width="13.21875" style="1" customWidth="1"/>
    <col min="30" max="16384" width="8.88671875" style="1"/>
  </cols>
  <sheetData>
    <row r="1" spans="1:29" x14ac:dyDescent="0.3">
      <c r="A1" s="2" t="s">
        <v>0</v>
      </c>
      <c r="B1" s="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29" x14ac:dyDescent="0.3">
      <c r="A2" s="2" t="s">
        <v>1</v>
      </c>
      <c r="B2" s="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4" spans="1:29" s="33" customFormat="1" ht="12.75" customHeight="1" thickBot="1" x14ac:dyDescent="0.3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2"/>
      <c r="Q4" s="32"/>
      <c r="R4" s="32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</row>
    <row r="5" spans="1:29" ht="15" customHeight="1" thickBot="1" x14ac:dyDescent="0.35">
      <c r="B5" s="39" t="s">
        <v>83</v>
      </c>
      <c r="C5" s="14"/>
      <c r="D5" s="45" t="s">
        <v>84</v>
      </c>
      <c r="E5" s="46"/>
      <c r="F5" s="14"/>
      <c r="G5" s="45" t="s">
        <v>97</v>
      </c>
      <c r="H5" s="46"/>
      <c r="I5" s="14"/>
      <c r="J5" s="45" t="s">
        <v>16</v>
      </c>
      <c r="K5" s="46"/>
      <c r="L5" s="14"/>
      <c r="M5" s="45" t="s">
        <v>85</v>
      </c>
      <c r="N5" s="46"/>
      <c r="O5" s="14"/>
      <c r="P5" s="42" t="s">
        <v>98</v>
      </c>
      <c r="Q5" s="43"/>
      <c r="R5" s="43"/>
      <c r="S5" s="43"/>
      <c r="T5" s="43"/>
      <c r="U5" s="43"/>
      <c r="V5" s="43"/>
      <c r="W5" s="44"/>
      <c r="X5" s="23"/>
      <c r="Y5" s="42" t="s">
        <v>17</v>
      </c>
      <c r="Z5" s="43"/>
      <c r="AA5" s="43"/>
      <c r="AB5" s="44"/>
      <c r="AC5" s="39" t="s">
        <v>2</v>
      </c>
    </row>
    <row r="6" spans="1:29" ht="15" customHeight="1" thickBot="1" x14ac:dyDescent="0.35">
      <c r="B6" s="40"/>
      <c r="C6" s="14"/>
      <c r="D6" s="47"/>
      <c r="E6" s="48"/>
      <c r="F6" s="14"/>
      <c r="G6" s="47"/>
      <c r="H6" s="48"/>
      <c r="I6" s="14"/>
      <c r="J6" s="47"/>
      <c r="K6" s="48"/>
      <c r="L6" s="14"/>
      <c r="M6" s="47"/>
      <c r="N6" s="48"/>
      <c r="O6" s="14"/>
      <c r="P6" s="49" t="s">
        <v>5</v>
      </c>
      <c r="Q6" s="50"/>
      <c r="R6" s="17"/>
      <c r="S6" s="26" t="s">
        <v>12</v>
      </c>
      <c r="T6" s="27" t="s">
        <v>10</v>
      </c>
      <c r="U6" s="28" t="s">
        <v>11</v>
      </c>
      <c r="V6" s="34" t="s">
        <v>13</v>
      </c>
      <c r="W6" s="36" t="s">
        <v>2</v>
      </c>
      <c r="X6" s="23"/>
      <c r="Y6" s="26" t="s">
        <v>12</v>
      </c>
      <c r="Z6" s="27" t="s">
        <v>10</v>
      </c>
      <c r="AA6" s="28" t="s">
        <v>11</v>
      </c>
      <c r="AB6" s="34" t="s">
        <v>13</v>
      </c>
      <c r="AC6" s="40"/>
    </row>
    <row r="7" spans="1:29" ht="43.8" thickBot="1" x14ac:dyDescent="0.35">
      <c r="B7" s="41"/>
      <c r="C7" s="14"/>
      <c r="D7" s="15" t="s">
        <v>86</v>
      </c>
      <c r="E7" s="15" t="s">
        <v>87</v>
      </c>
      <c r="F7" s="14"/>
      <c r="G7" s="15" t="s">
        <v>88</v>
      </c>
      <c r="H7" s="15" t="s">
        <v>89</v>
      </c>
      <c r="I7" s="14"/>
      <c r="J7" s="15" t="s">
        <v>90</v>
      </c>
      <c r="K7" s="15" t="s">
        <v>91</v>
      </c>
      <c r="L7" s="14"/>
      <c r="M7" s="15" t="s">
        <v>94</v>
      </c>
      <c r="N7" s="15" t="s">
        <v>95</v>
      </c>
      <c r="O7" s="14"/>
      <c r="P7" s="30" t="s">
        <v>3</v>
      </c>
      <c r="Q7" s="30" t="s">
        <v>6</v>
      </c>
      <c r="R7" s="23"/>
      <c r="S7" s="20" t="s">
        <v>7</v>
      </c>
      <c r="T7" s="22" t="s">
        <v>9</v>
      </c>
      <c r="U7" s="21" t="s">
        <v>8</v>
      </c>
      <c r="V7" s="35" t="s">
        <v>14</v>
      </c>
      <c r="W7" s="15" t="s">
        <v>15</v>
      </c>
      <c r="X7" s="23"/>
      <c r="Y7" s="20" t="s">
        <v>18</v>
      </c>
      <c r="Z7" s="22" t="s">
        <v>19</v>
      </c>
      <c r="AA7" s="21" t="s">
        <v>19</v>
      </c>
      <c r="AB7" s="35" t="s">
        <v>19</v>
      </c>
      <c r="AC7" s="41"/>
    </row>
    <row r="8" spans="1:29" x14ac:dyDescent="0.3">
      <c r="B8" s="5" t="s">
        <v>48</v>
      </c>
      <c r="C8" s="37"/>
      <c r="D8" s="4">
        <v>45.416666666666664</v>
      </c>
      <c r="E8" s="29">
        <v>35118.5</v>
      </c>
      <c r="F8" s="37"/>
      <c r="G8" s="4">
        <v>63.347513578372691</v>
      </c>
      <c r="H8" s="29">
        <v>19592.118999519105</v>
      </c>
      <c r="I8" s="37"/>
      <c r="J8" s="4">
        <v>-12.347513578372691</v>
      </c>
      <c r="K8" s="29">
        <v>19759.481000480893</v>
      </c>
      <c r="L8" s="37"/>
      <c r="M8" s="4">
        <v>5.5833333333333357</v>
      </c>
      <c r="N8" s="29">
        <v>4233.0999999999985</v>
      </c>
      <c r="O8" s="37"/>
      <c r="P8" s="4">
        <v>51</v>
      </c>
      <c r="Q8" s="29">
        <v>39351.599999999999</v>
      </c>
      <c r="R8" s="16"/>
      <c r="S8" s="4">
        <v>0</v>
      </c>
      <c r="T8" s="4">
        <v>0</v>
      </c>
      <c r="U8" s="4">
        <v>39</v>
      </c>
      <c r="V8" s="4">
        <v>12</v>
      </c>
      <c r="W8" s="4">
        <v>51</v>
      </c>
      <c r="X8" s="16"/>
      <c r="Y8" s="7">
        <v>0</v>
      </c>
      <c r="Z8" s="7">
        <v>0</v>
      </c>
      <c r="AA8" s="7">
        <v>17550</v>
      </c>
      <c r="AB8" s="7">
        <v>5400</v>
      </c>
      <c r="AC8" s="8">
        <v>22950</v>
      </c>
    </row>
    <row r="9" spans="1:29" x14ac:dyDescent="0.3">
      <c r="B9" s="5" t="s">
        <v>44</v>
      </c>
      <c r="C9" s="37"/>
      <c r="D9" s="4">
        <v>157.16666666666666</v>
      </c>
      <c r="E9" s="7">
        <v>155804.45166666666</v>
      </c>
      <c r="F9" s="37"/>
      <c r="G9" s="4">
        <v>204.82275376937014</v>
      </c>
      <c r="H9" s="7">
        <v>63347.581285790788</v>
      </c>
      <c r="I9" s="37"/>
      <c r="J9" s="4">
        <v>-7.8227537693701379</v>
      </c>
      <c r="K9" s="7">
        <v>88657.618714209224</v>
      </c>
      <c r="L9" s="37"/>
      <c r="M9" s="4">
        <v>39.833333333333343</v>
      </c>
      <c r="N9" s="7">
        <v>-3799.2516666666488</v>
      </c>
      <c r="O9" s="37"/>
      <c r="P9" s="4">
        <v>197</v>
      </c>
      <c r="Q9" s="7">
        <v>152005.20000000001</v>
      </c>
      <c r="R9" s="16"/>
      <c r="S9" s="4">
        <v>0</v>
      </c>
      <c r="T9" s="4">
        <v>0</v>
      </c>
      <c r="U9" s="4">
        <v>197</v>
      </c>
      <c r="V9" s="4">
        <v>0</v>
      </c>
      <c r="W9" s="4">
        <v>197</v>
      </c>
      <c r="X9" s="16"/>
      <c r="Y9" s="7">
        <v>0</v>
      </c>
      <c r="Z9" s="7">
        <v>0</v>
      </c>
      <c r="AA9" s="7">
        <v>88650</v>
      </c>
      <c r="AB9" s="7">
        <v>0</v>
      </c>
      <c r="AC9" s="8">
        <v>88650</v>
      </c>
    </row>
    <row r="10" spans="1:29" x14ac:dyDescent="0.3">
      <c r="B10" s="5" t="s">
        <v>43</v>
      </c>
      <c r="C10" s="37"/>
      <c r="D10" s="4">
        <v>120</v>
      </c>
      <c r="E10" s="7">
        <v>99596.3125</v>
      </c>
      <c r="F10" s="37"/>
      <c r="G10" s="4">
        <v>0.6864914614542541</v>
      </c>
      <c r="H10" s="7">
        <v>212.3180791985717</v>
      </c>
      <c r="I10" s="37"/>
      <c r="J10" s="4">
        <v>0.3135085385457459</v>
      </c>
      <c r="K10" s="7">
        <v>297.23192080142832</v>
      </c>
      <c r="L10" s="37"/>
      <c r="M10" s="4">
        <v>-119</v>
      </c>
      <c r="N10" s="7">
        <v>-99086.762499999997</v>
      </c>
      <c r="O10" s="37"/>
      <c r="P10" s="4">
        <v>1</v>
      </c>
      <c r="Q10" s="7">
        <v>509.55</v>
      </c>
      <c r="R10" s="16"/>
      <c r="S10" s="4">
        <v>0</v>
      </c>
      <c r="T10" s="4">
        <v>0</v>
      </c>
      <c r="U10" s="4">
        <v>0</v>
      </c>
      <c r="V10" s="4">
        <v>1</v>
      </c>
      <c r="W10" s="4">
        <v>1</v>
      </c>
      <c r="X10" s="16"/>
      <c r="Y10" s="7">
        <v>0</v>
      </c>
      <c r="Z10" s="7">
        <v>0</v>
      </c>
      <c r="AA10" s="7">
        <v>0</v>
      </c>
      <c r="AB10" s="7">
        <v>0</v>
      </c>
      <c r="AC10" s="8">
        <v>0</v>
      </c>
    </row>
    <row r="11" spans="1:29" x14ac:dyDescent="0.3">
      <c r="B11" s="5" t="s">
        <v>22</v>
      </c>
      <c r="C11" s="37"/>
      <c r="D11" s="4">
        <v>1.9166666666666667</v>
      </c>
      <c r="E11" s="7">
        <v>1814.7925</v>
      </c>
      <c r="F11" s="37"/>
      <c r="G11" s="4">
        <v>4.1918350175032213</v>
      </c>
      <c r="H11" s="7">
        <v>1296.4507342133961</v>
      </c>
      <c r="I11" s="37"/>
      <c r="J11" s="4">
        <v>-0.19183501750322129</v>
      </c>
      <c r="K11" s="7">
        <v>1789.949265786604</v>
      </c>
      <c r="L11" s="37"/>
      <c r="M11" s="4">
        <v>2.083333333333333</v>
      </c>
      <c r="N11" s="7">
        <v>1271.6075000000001</v>
      </c>
      <c r="O11" s="37"/>
      <c r="P11" s="4">
        <v>4</v>
      </c>
      <c r="Q11" s="7">
        <v>3086.4</v>
      </c>
      <c r="R11" s="16"/>
      <c r="S11" s="4">
        <v>0</v>
      </c>
      <c r="T11" s="4">
        <v>0</v>
      </c>
      <c r="U11" s="4">
        <v>2</v>
      </c>
      <c r="V11" s="4">
        <v>2</v>
      </c>
      <c r="W11" s="4">
        <v>4</v>
      </c>
      <c r="X11" s="16"/>
      <c r="Y11" s="7">
        <v>0</v>
      </c>
      <c r="Z11" s="7">
        <v>0</v>
      </c>
      <c r="AA11" s="7">
        <v>900</v>
      </c>
      <c r="AB11" s="7">
        <v>900</v>
      </c>
      <c r="AC11" s="8">
        <v>1800</v>
      </c>
    </row>
    <row r="12" spans="1:29" ht="14.4" customHeight="1" x14ac:dyDescent="0.3">
      <c r="B12" s="5" t="s">
        <v>50</v>
      </c>
      <c r="C12" s="37"/>
      <c r="D12" s="4">
        <v>130.66666666666666</v>
      </c>
      <c r="E12" s="7">
        <v>51771.837499999994</v>
      </c>
      <c r="F12" s="37"/>
      <c r="G12" s="4">
        <v>17.090343362886316</v>
      </c>
      <c r="H12" s="7">
        <v>5285.7013952734796</v>
      </c>
      <c r="I12" s="37"/>
      <c r="J12" s="4">
        <v>11.909656637113684</v>
      </c>
      <c r="K12" s="7">
        <v>6890.0986047265196</v>
      </c>
      <c r="L12" s="37"/>
      <c r="M12" s="4">
        <v>-101.66666666666666</v>
      </c>
      <c r="N12" s="7">
        <v>-39596.037499999991</v>
      </c>
      <c r="O12" s="37"/>
      <c r="P12" s="4">
        <v>29</v>
      </c>
      <c r="Q12" s="7">
        <v>12175.8</v>
      </c>
      <c r="R12" s="16"/>
      <c r="S12" s="4">
        <v>0</v>
      </c>
      <c r="T12" s="4">
        <v>0</v>
      </c>
      <c r="U12" s="4">
        <v>5</v>
      </c>
      <c r="V12" s="4">
        <v>24</v>
      </c>
      <c r="W12" s="4">
        <v>29</v>
      </c>
      <c r="X12" s="16"/>
      <c r="Y12" s="7">
        <v>0</v>
      </c>
      <c r="Z12" s="7">
        <v>0</v>
      </c>
      <c r="AA12" s="7">
        <v>2250</v>
      </c>
      <c r="AB12" s="7">
        <v>4950</v>
      </c>
      <c r="AC12" s="8">
        <v>7200</v>
      </c>
    </row>
    <row r="13" spans="1:29" ht="14.4" customHeight="1" x14ac:dyDescent="0.3">
      <c r="B13" s="5" t="s">
        <v>54</v>
      </c>
      <c r="C13" s="37"/>
      <c r="D13" s="4">
        <v>6.333333333333333</v>
      </c>
      <c r="E13" s="7">
        <v>5238.9924999999994</v>
      </c>
      <c r="F13" s="37"/>
      <c r="G13" s="4">
        <v>10.601742741108769</v>
      </c>
      <c r="H13" s="7">
        <v>3278.9069949701197</v>
      </c>
      <c r="I13" s="37"/>
      <c r="J13" s="4">
        <v>-1.6017427411087688</v>
      </c>
      <c r="K13" s="7">
        <v>1197.7430050298808</v>
      </c>
      <c r="L13" s="37"/>
      <c r="M13" s="4">
        <v>2.666666666666667</v>
      </c>
      <c r="N13" s="7">
        <v>-762.34249999999884</v>
      </c>
      <c r="O13" s="37"/>
      <c r="P13" s="4">
        <v>9</v>
      </c>
      <c r="Q13" s="7">
        <v>4476.6500000000005</v>
      </c>
      <c r="R13" s="16"/>
      <c r="S13" s="4">
        <v>0</v>
      </c>
      <c r="T13" s="4">
        <v>0</v>
      </c>
      <c r="U13" s="4">
        <v>1</v>
      </c>
      <c r="V13" s="4">
        <v>8</v>
      </c>
      <c r="W13" s="4">
        <v>9</v>
      </c>
      <c r="X13" s="16"/>
      <c r="Y13" s="7">
        <v>0</v>
      </c>
      <c r="Z13" s="7">
        <v>0</v>
      </c>
      <c r="AA13" s="7">
        <v>450</v>
      </c>
      <c r="AB13" s="7">
        <v>0</v>
      </c>
      <c r="AC13" s="8">
        <v>450</v>
      </c>
    </row>
    <row r="14" spans="1:29" ht="14.4" customHeight="1" x14ac:dyDescent="0.3">
      <c r="B14" s="5" t="s">
        <v>70</v>
      </c>
      <c r="C14" s="37"/>
      <c r="D14" s="4">
        <v>126</v>
      </c>
      <c r="E14" s="7">
        <v>114572.35</v>
      </c>
      <c r="F14" s="37"/>
      <c r="G14" s="4">
        <v>121.62599737807474</v>
      </c>
      <c r="H14" s="7">
        <v>37616.488469090953</v>
      </c>
      <c r="I14" s="37"/>
      <c r="J14" s="4">
        <v>-4.625997378074743</v>
      </c>
      <c r="K14" s="7">
        <v>52660.711530909044</v>
      </c>
      <c r="L14" s="37"/>
      <c r="M14" s="4">
        <v>-9</v>
      </c>
      <c r="N14" s="7">
        <v>-24295.150000000009</v>
      </c>
      <c r="O14" s="37"/>
      <c r="P14" s="4">
        <v>117</v>
      </c>
      <c r="Q14" s="7">
        <v>90277.2</v>
      </c>
      <c r="R14" s="16"/>
      <c r="S14" s="4">
        <v>0</v>
      </c>
      <c r="T14" s="4">
        <v>0</v>
      </c>
      <c r="U14" s="4">
        <v>117</v>
      </c>
      <c r="V14" s="4">
        <v>0</v>
      </c>
      <c r="W14" s="4">
        <v>117</v>
      </c>
      <c r="X14" s="16"/>
      <c r="Y14" s="7">
        <v>0</v>
      </c>
      <c r="Z14" s="7">
        <v>0</v>
      </c>
      <c r="AA14" s="7">
        <v>52650</v>
      </c>
      <c r="AB14" s="7">
        <v>0</v>
      </c>
      <c r="AC14" s="8">
        <v>52650</v>
      </c>
    </row>
    <row r="15" spans="1:29" ht="14.4" customHeight="1" x14ac:dyDescent="0.3">
      <c r="B15" s="5" t="s">
        <v>31</v>
      </c>
      <c r="C15" s="37"/>
      <c r="D15" s="4">
        <v>65.5</v>
      </c>
      <c r="E15" s="7">
        <v>50589.799999999996</v>
      </c>
      <c r="F15" s="37"/>
      <c r="G15" s="4">
        <v>114.34922830417284</v>
      </c>
      <c r="H15" s="7">
        <v>35365.929329914572</v>
      </c>
      <c r="I15" s="37"/>
      <c r="J15" s="4">
        <v>-4.3492283041728399</v>
      </c>
      <c r="K15" s="7">
        <v>49510.070670085428</v>
      </c>
      <c r="L15" s="37"/>
      <c r="M15" s="4">
        <v>44.5</v>
      </c>
      <c r="N15" s="7">
        <v>34286.200000000004</v>
      </c>
      <c r="O15" s="37"/>
      <c r="P15" s="4">
        <v>110</v>
      </c>
      <c r="Q15" s="7">
        <v>84876</v>
      </c>
      <c r="R15" s="16"/>
      <c r="S15" s="4">
        <v>0</v>
      </c>
      <c r="T15" s="4">
        <v>0</v>
      </c>
      <c r="U15" s="4">
        <v>110</v>
      </c>
      <c r="V15" s="4">
        <v>0</v>
      </c>
      <c r="W15" s="4">
        <v>110</v>
      </c>
      <c r="X15" s="16"/>
      <c r="Y15" s="7">
        <v>0</v>
      </c>
      <c r="Z15" s="7">
        <v>0</v>
      </c>
      <c r="AA15" s="7">
        <v>49500</v>
      </c>
      <c r="AB15" s="7">
        <v>0</v>
      </c>
      <c r="AC15" s="8">
        <v>49500</v>
      </c>
    </row>
    <row r="16" spans="1:29" ht="14.4" customHeight="1" x14ac:dyDescent="0.3">
      <c r="B16" s="5" t="s">
        <v>47</v>
      </c>
      <c r="C16" s="37"/>
      <c r="D16" s="4">
        <v>14.25</v>
      </c>
      <c r="E16" s="7">
        <v>10995.300000000001</v>
      </c>
      <c r="F16" s="37"/>
      <c r="G16" s="4">
        <v>0</v>
      </c>
      <c r="H16" s="7">
        <v>0</v>
      </c>
      <c r="I16" s="37"/>
      <c r="J16" s="4">
        <v>0</v>
      </c>
      <c r="K16" s="7">
        <v>0</v>
      </c>
      <c r="L16" s="37"/>
      <c r="M16" s="4">
        <v>-14.25</v>
      </c>
      <c r="N16" s="7">
        <v>-10995.300000000001</v>
      </c>
      <c r="O16" s="37"/>
      <c r="P16" s="4">
        <v>0</v>
      </c>
      <c r="Q16" s="7">
        <v>0</v>
      </c>
      <c r="R16" s="16"/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16"/>
      <c r="Y16" s="7">
        <v>0</v>
      </c>
      <c r="Z16" s="7">
        <v>0</v>
      </c>
      <c r="AA16" s="7">
        <v>0</v>
      </c>
      <c r="AB16" s="7">
        <v>0</v>
      </c>
      <c r="AC16" s="8">
        <v>0</v>
      </c>
    </row>
    <row r="17" spans="2:29" ht="14.4" customHeight="1" x14ac:dyDescent="0.3">
      <c r="B17" s="5" t="s">
        <v>28</v>
      </c>
      <c r="C17" s="37"/>
      <c r="D17" s="4">
        <v>287</v>
      </c>
      <c r="E17" s="7">
        <v>240518.37833333333</v>
      </c>
      <c r="F17" s="37"/>
      <c r="G17" s="4">
        <v>0</v>
      </c>
      <c r="H17" s="7">
        <v>0</v>
      </c>
      <c r="I17" s="37"/>
      <c r="J17" s="4">
        <v>0</v>
      </c>
      <c r="K17" s="7">
        <v>0</v>
      </c>
      <c r="L17" s="37"/>
      <c r="M17" s="4">
        <v>-287</v>
      </c>
      <c r="N17" s="7">
        <v>-240518.37833333333</v>
      </c>
      <c r="O17" s="37"/>
      <c r="P17" s="4">
        <v>0</v>
      </c>
      <c r="Q17" s="7">
        <v>0</v>
      </c>
      <c r="R17" s="16"/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16"/>
      <c r="Y17" s="7">
        <v>0</v>
      </c>
      <c r="Z17" s="7">
        <v>0</v>
      </c>
      <c r="AA17" s="7">
        <v>0</v>
      </c>
      <c r="AB17" s="7">
        <v>0</v>
      </c>
      <c r="AC17" s="8">
        <v>0</v>
      </c>
    </row>
    <row r="18" spans="2:29" ht="14.4" customHeight="1" x14ac:dyDescent="0.3">
      <c r="B18" s="5" t="s">
        <v>49</v>
      </c>
      <c r="C18" s="37"/>
      <c r="D18" s="4">
        <v>21.666666666666668</v>
      </c>
      <c r="E18" s="7">
        <v>16718</v>
      </c>
      <c r="F18" s="37"/>
      <c r="G18" s="4">
        <v>0.60626269778120756</v>
      </c>
      <c r="H18" s="7">
        <v>187.50492716977186</v>
      </c>
      <c r="I18" s="37"/>
      <c r="J18" s="4">
        <v>-0.60626269778120756</v>
      </c>
      <c r="K18" s="7">
        <v>-187.50492716977186</v>
      </c>
      <c r="L18" s="37"/>
      <c r="M18" s="4">
        <v>-21.666666666666668</v>
      </c>
      <c r="N18" s="7">
        <v>-16718</v>
      </c>
      <c r="O18" s="37"/>
      <c r="P18" s="4">
        <v>0</v>
      </c>
      <c r="Q18" s="7">
        <v>0</v>
      </c>
      <c r="R18" s="16"/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16"/>
      <c r="Y18" s="7">
        <v>0</v>
      </c>
      <c r="Z18" s="7">
        <v>0</v>
      </c>
      <c r="AA18" s="7">
        <v>0</v>
      </c>
      <c r="AB18" s="7">
        <v>0</v>
      </c>
      <c r="AC18" s="8">
        <v>0</v>
      </c>
    </row>
    <row r="19" spans="2:29" ht="14.4" customHeight="1" x14ac:dyDescent="0.3">
      <c r="B19" s="5" t="s">
        <v>46</v>
      </c>
      <c r="C19" s="37"/>
      <c r="D19" s="4">
        <v>97.75</v>
      </c>
      <c r="E19" s="7">
        <v>75423.900000000009</v>
      </c>
      <c r="F19" s="37"/>
      <c r="G19" s="4">
        <v>520.97003735366502</v>
      </c>
      <c r="H19" s="7">
        <v>161125.61315274151</v>
      </c>
      <c r="I19" s="37"/>
      <c r="J19" s="4">
        <v>454.02996264633498</v>
      </c>
      <c r="K19" s="7">
        <v>225565.69684725848</v>
      </c>
      <c r="L19" s="37"/>
      <c r="M19" s="4">
        <v>877.25</v>
      </c>
      <c r="N19" s="7">
        <v>311267.40999999997</v>
      </c>
      <c r="O19" s="37"/>
      <c r="P19" s="4">
        <v>975</v>
      </c>
      <c r="Q19" s="7">
        <v>386691.31</v>
      </c>
      <c r="R19" s="16"/>
      <c r="S19" s="4">
        <v>0</v>
      </c>
      <c r="T19" s="4">
        <v>0</v>
      </c>
      <c r="U19" s="4">
        <v>813</v>
      </c>
      <c r="V19" s="4">
        <v>162</v>
      </c>
      <c r="W19" s="4">
        <v>975</v>
      </c>
      <c r="X19" s="16"/>
      <c r="Y19" s="7">
        <v>0</v>
      </c>
      <c r="Z19" s="7">
        <v>0</v>
      </c>
      <c r="AA19" s="7">
        <v>365850</v>
      </c>
      <c r="AB19" s="7">
        <v>0</v>
      </c>
      <c r="AC19" s="8">
        <v>365850</v>
      </c>
    </row>
    <row r="20" spans="2:29" ht="14.4" customHeight="1" x14ac:dyDescent="0.3">
      <c r="B20" s="5" t="s">
        <v>33</v>
      </c>
      <c r="C20" s="37"/>
      <c r="D20" s="4">
        <v>123.33333333333333</v>
      </c>
      <c r="E20" s="7">
        <v>105966.60083333334</v>
      </c>
      <c r="F20" s="37"/>
      <c r="G20" s="4">
        <v>0.37049387086629354</v>
      </c>
      <c r="H20" s="7">
        <v>114.58634438152725</v>
      </c>
      <c r="I20" s="37"/>
      <c r="J20" s="4">
        <v>-0.37049387086629354</v>
      </c>
      <c r="K20" s="7">
        <v>-114.58634438152725</v>
      </c>
      <c r="L20" s="37"/>
      <c r="M20" s="4">
        <v>-123.33333333333333</v>
      </c>
      <c r="N20" s="7">
        <v>-105966.60083333334</v>
      </c>
      <c r="O20" s="37"/>
      <c r="P20" s="4">
        <v>0</v>
      </c>
      <c r="Q20" s="7">
        <v>0</v>
      </c>
      <c r="R20" s="16"/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16"/>
      <c r="Y20" s="7">
        <v>0</v>
      </c>
      <c r="Z20" s="7">
        <v>0</v>
      </c>
      <c r="AA20" s="7">
        <v>0</v>
      </c>
      <c r="AB20" s="7">
        <v>0</v>
      </c>
      <c r="AC20" s="8">
        <v>0</v>
      </c>
    </row>
    <row r="21" spans="2:29" ht="14.4" customHeight="1" x14ac:dyDescent="0.3">
      <c r="B21" s="5" t="s">
        <v>26</v>
      </c>
      <c r="C21" s="37"/>
      <c r="D21" s="4">
        <v>124</v>
      </c>
      <c r="E21" s="7">
        <v>114845.96250000001</v>
      </c>
      <c r="F21" s="37"/>
      <c r="G21" s="4">
        <v>0</v>
      </c>
      <c r="H21" s="7">
        <v>0</v>
      </c>
      <c r="I21" s="37"/>
      <c r="J21" s="4">
        <v>0</v>
      </c>
      <c r="K21" s="7">
        <v>0</v>
      </c>
      <c r="L21" s="37"/>
      <c r="M21" s="4">
        <v>-124</v>
      </c>
      <c r="N21" s="7">
        <v>-114845.96250000001</v>
      </c>
      <c r="O21" s="37"/>
      <c r="P21" s="4">
        <v>0</v>
      </c>
      <c r="Q21" s="7">
        <v>0</v>
      </c>
      <c r="R21" s="16"/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16"/>
      <c r="Y21" s="7">
        <v>0</v>
      </c>
      <c r="Z21" s="7">
        <v>0</v>
      </c>
      <c r="AA21" s="7">
        <v>0</v>
      </c>
      <c r="AB21" s="7">
        <v>0</v>
      </c>
      <c r="AC21" s="8">
        <v>0</v>
      </c>
    </row>
    <row r="22" spans="2:29" ht="14.4" customHeight="1" x14ac:dyDescent="0.3">
      <c r="B22" s="5" t="s">
        <v>24</v>
      </c>
      <c r="C22" s="37"/>
      <c r="D22" s="4">
        <v>226.66666666666669</v>
      </c>
      <c r="E22" s="7">
        <v>188439.65916666665</v>
      </c>
      <c r="F22" s="37"/>
      <c r="G22" s="4">
        <v>998.78089340500128</v>
      </c>
      <c r="H22" s="7">
        <v>308902.95471229876</v>
      </c>
      <c r="I22" s="37"/>
      <c r="J22" s="4">
        <v>742.21910659499872</v>
      </c>
      <c r="K22" s="7">
        <v>432444.65528770135</v>
      </c>
      <c r="L22" s="37"/>
      <c r="M22" s="4">
        <v>1514.3333333333333</v>
      </c>
      <c r="N22" s="7">
        <v>552907.95083333342</v>
      </c>
      <c r="O22" s="37"/>
      <c r="P22" s="4">
        <v>1741</v>
      </c>
      <c r="Q22" s="7">
        <v>741347.6100000001</v>
      </c>
      <c r="R22" s="16"/>
      <c r="S22" s="4">
        <v>0</v>
      </c>
      <c r="T22" s="4">
        <v>0</v>
      </c>
      <c r="U22" s="4">
        <v>1299</v>
      </c>
      <c r="V22" s="4">
        <v>442</v>
      </c>
      <c r="W22" s="4">
        <v>1741</v>
      </c>
      <c r="X22" s="16"/>
      <c r="Y22" s="7">
        <v>0</v>
      </c>
      <c r="Z22" s="7">
        <v>0</v>
      </c>
      <c r="AA22" s="7">
        <v>584550</v>
      </c>
      <c r="AB22" s="7">
        <v>0</v>
      </c>
      <c r="AC22" s="8">
        <v>584550</v>
      </c>
    </row>
    <row r="23" spans="2:29" ht="14.4" customHeight="1" x14ac:dyDescent="0.3">
      <c r="B23" s="5" t="s">
        <v>64</v>
      </c>
      <c r="C23" s="37"/>
      <c r="D23" s="4">
        <v>199.16666666666669</v>
      </c>
      <c r="E23" s="7">
        <v>158970.875</v>
      </c>
      <c r="F23" s="37"/>
      <c r="G23" s="4">
        <v>99.795690156369034</v>
      </c>
      <c r="H23" s="7">
        <v>30864.81105156181</v>
      </c>
      <c r="I23" s="37"/>
      <c r="J23" s="4">
        <v>-3.7956901563690337</v>
      </c>
      <c r="K23" s="7">
        <v>43208.788948438196</v>
      </c>
      <c r="L23" s="37"/>
      <c r="M23" s="4">
        <v>-103.16666666666669</v>
      </c>
      <c r="N23" s="7">
        <v>-84897.274999999994</v>
      </c>
      <c r="O23" s="37"/>
      <c r="P23" s="4">
        <v>96</v>
      </c>
      <c r="Q23" s="7">
        <v>74073.600000000006</v>
      </c>
      <c r="R23" s="16"/>
      <c r="S23" s="4">
        <v>0</v>
      </c>
      <c r="T23" s="4">
        <v>0</v>
      </c>
      <c r="U23" s="4">
        <v>96</v>
      </c>
      <c r="V23" s="4">
        <v>0</v>
      </c>
      <c r="W23" s="4">
        <v>96</v>
      </c>
      <c r="X23" s="16"/>
      <c r="Y23" s="7">
        <v>0</v>
      </c>
      <c r="Z23" s="7">
        <v>0</v>
      </c>
      <c r="AA23" s="7">
        <v>43200</v>
      </c>
      <c r="AB23" s="7">
        <v>0</v>
      </c>
      <c r="AC23" s="8">
        <v>43200</v>
      </c>
    </row>
    <row r="24" spans="2:29" ht="14.4" customHeight="1" x14ac:dyDescent="0.3">
      <c r="B24" s="5" t="s">
        <v>27</v>
      </c>
      <c r="C24" s="37"/>
      <c r="D24" s="4">
        <v>0</v>
      </c>
      <c r="E24" s="7">
        <v>0</v>
      </c>
      <c r="F24" s="37"/>
      <c r="G24" s="4">
        <v>0</v>
      </c>
      <c r="H24" s="7">
        <v>0</v>
      </c>
      <c r="I24" s="37"/>
      <c r="J24" s="4">
        <v>0</v>
      </c>
      <c r="K24" s="7">
        <v>0</v>
      </c>
      <c r="L24" s="37"/>
      <c r="M24" s="4">
        <v>0</v>
      </c>
      <c r="N24" s="7">
        <v>0</v>
      </c>
      <c r="O24" s="37"/>
      <c r="P24" s="4">
        <v>0</v>
      </c>
      <c r="Q24" s="7">
        <v>0</v>
      </c>
      <c r="R24" s="16"/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16"/>
      <c r="Y24" s="7">
        <v>0</v>
      </c>
      <c r="Z24" s="7">
        <v>0</v>
      </c>
      <c r="AA24" s="7">
        <v>0</v>
      </c>
      <c r="AB24" s="7">
        <v>0</v>
      </c>
      <c r="AC24" s="8">
        <v>0</v>
      </c>
    </row>
    <row r="25" spans="2:29" ht="14.4" customHeight="1" x14ac:dyDescent="0.3">
      <c r="B25" s="5" t="s">
        <v>41</v>
      </c>
      <c r="C25" s="37"/>
      <c r="D25" s="4">
        <v>61.333333333333343</v>
      </c>
      <c r="E25" s="7">
        <v>31447.362499999996</v>
      </c>
      <c r="F25" s="37"/>
      <c r="G25" s="4">
        <v>37.065998684548561</v>
      </c>
      <c r="H25" s="7">
        <v>11463.772073157177</v>
      </c>
      <c r="I25" s="37"/>
      <c r="J25" s="4">
        <v>63.934001315451439</v>
      </c>
      <c r="K25" s="7">
        <v>10939.477926842823</v>
      </c>
      <c r="L25" s="37"/>
      <c r="M25" s="4">
        <v>39.666666666666657</v>
      </c>
      <c r="N25" s="7">
        <v>-9044.1124999999956</v>
      </c>
      <c r="O25" s="37"/>
      <c r="P25" s="4">
        <v>101</v>
      </c>
      <c r="Q25" s="7">
        <v>22403.25</v>
      </c>
      <c r="R25" s="16"/>
      <c r="S25" s="4">
        <v>0</v>
      </c>
      <c r="T25" s="4">
        <v>0</v>
      </c>
      <c r="U25" s="4">
        <v>35</v>
      </c>
      <c r="V25" s="4">
        <v>66</v>
      </c>
      <c r="W25" s="4">
        <v>101</v>
      </c>
      <c r="X25" s="16"/>
      <c r="Y25" s="7">
        <v>0</v>
      </c>
      <c r="Z25" s="7">
        <v>0</v>
      </c>
      <c r="AA25" s="7">
        <v>15750</v>
      </c>
      <c r="AB25" s="7">
        <v>29700</v>
      </c>
      <c r="AC25" s="8">
        <v>45450</v>
      </c>
    </row>
    <row r="26" spans="2:29" ht="14.4" customHeight="1" x14ac:dyDescent="0.3">
      <c r="B26" s="5" t="s">
        <v>40</v>
      </c>
      <c r="C26" s="37"/>
      <c r="D26" s="4">
        <v>212.75</v>
      </c>
      <c r="E26" s="7">
        <v>184827.9433333333</v>
      </c>
      <c r="F26" s="37"/>
      <c r="G26" s="4">
        <v>0</v>
      </c>
      <c r="H26" s="7">
        <v>0</v>
      </c>
      <c r="I26" s="37"/>
      <c r="J26" s="4">
        <v>0</v>
      </c>
      <c r="K26" s="7">
        <v>0</v>
      </c>
      <c r="L26" s="37"/>
      <c r="M26" s="4">
        <v>-212.75</v>
      </c>
      <c r="N26" s="7">
        <v>-184827.9433333333</v>
      </c>
      <c r="O26" s="37"/>
      <c r="P26" s="4">
        <v>0</v>
      </c>
      <c r="Q26" s="7">
        <v>0</v>
      </c>
      <c r="R26" s="16"/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16"/>
      <c r="Y26" s="7">
        <v>0</v>
      </c>
      <c r="Z26" s="7">
        <v>0</v>
      </c>
      <c r="AA26" s="7">
        <v>0</v>
      </c>
      <c r="AB26" s="7">
        <v>0</v>
      </c>
      <c r="AC26" s="8">
        <v>0</v>
      </c>
    </row>
    <row r="27" spans="2:29" ht="14.4" customHeight="1" x14ac:dyDescent="0.3">
      <c r="B27" s="5" t="s">
        <v>68</v>
      </c>
      <c r="C27" s="37"/>
      <c r="D27" s="4">
        <v>26.75</v>
      </c>
      <c r="E27" s="7">
        <v>9713.15</v>
      </c>
      <c r="F27" s="37"/>
      <c r="G27" s="4">
        <v>22.654689765644214</v>
      </c>
      <c r="H27" s="7">
        <v>7006.642450718442</v>
      </c>
      <c r="I27" s="37"/>
      <c r="J27" s="4">
        <v>2.3453102343557859</v>
      </c>
      <c r="K27" s="7">
        <v>493.35754928155802</v>
      </c>
      <c r="L27" s="37"/>
      <c r="M27" s="4">
        <v>-1.75</v>
      </c>
      <c r="N27" s="7">
        <v>-2213.1499999999996</v>
      </c>
      <c r="O27" s="37"/>
      <c r="P27" s="4">
        <v>25</v>
      </c>
      <c r="Q27" s="7">
        <v>7500</v>
      </c>
      <c r="R27" s="16"/>
      <c r="S27" s="4">
        <v>0</v>
      </c>
      <c r="T27" s="4">
        <v>0</v>
      </c>
      <c r="U27" s="4">
        <v>16</v>
      </c>
      <c r="V27" s="4">
        <v>9</v>
      </c>
      <c r="W27" s="4">
        <v>25</v>
      </c>
      <c r="X27" s="16"/>
      <c r="Y27" s="7">
        <v>0</v>
      </c>
      <c r="Z27" s="7">
        <v>0</v>
      </c>
      <c r="AA27" s="7">
        <v>7200</v>
      </c>
      <c r="AB27" s="7">
        <v>4050</v>
      </c>
      <c r="AC27" s="8">
        <v>11250</v>
      </c>
    </row>
    <row r="28" spans="2:29" ht="14.4" customHeight="1" x14ac:dyDescent="0.3">
      <c r="B28" s="5" t="s">
        <v>72</v>
      </c>
      <c r="C28" s="37"/>
      <c r="D28" s="4">
        <v>40.666666666666664</v>
      </c>
      <c r="E28" s="7">
        <v>31378.399999999998</v>
      </c>
      <c r="F28" s="37"/>
      <c r="G28" s="4">
        <v>32.339304190377653</v>
      </c>
      <c r="H28" s="7">
        <v>10001.9</v>
      </c>
      <c r="I28" s="37"/>
      <c r="J28" s="4">
        <v>-11.339304190377653</v>
      </c>
      <c r="K28" s="7">
        <v>6201.7000000000007</v>
      </c>
      <c r="L28" s="37"/>
      <c r="M28" s="4">
        <v>-19.666666666666664</v>
      </c>
      <c r="N28" s="7">
        <v>-15174.799999999997</v>
      </c>
      <c r="O28" s="37"/>
      <c r="P28" s="4">
        <v>21</v>
      </c>
      <c r="Q28" s="7">
        <v>16203.6</v>
      </c>
      <c r="R28" s="16"/>
      <c r="S28" s="4">
        <v>0</v>
      </c>
      <c r="T28" s="4">
        <v>0</v>
      </c>
      <c r="U28" s="4">
        <v>2</v>
      </c>
      <c r="V28" s="4">
        <v>19</v>
      </c>
      <c r="W28" s="4">
        <v>21</v>
      </c>
      <c r="X28" s="16"/>
      <c r="Y28" s="7">
        <v>0</v>
      </c>
      <c r="Z28" s="7">
        <v>0</v>
      </c>
      <c r="AA28" s="7">
        <v>900</v>
      </c>
      <c r="AB28" s="7">
        <v>8550</v>
      </c>
      <c r="AC28" s="8">
        <v>9450</v>
      </c>
    </row>
    <row r="29" spans="2:29" ht="14.4" customHeight="1" x14ac:dyDescent="0.3">
      <c r="B29" s="5" t="s">
        <v>35</v>
      </c>
      <c r="C29" s="37"/>
      <c r="D29" s="4">
        <v>64.416666666666671</v>
      </c>
      <c r="E29" s="7">
        <v>61503.9</v>
      </c>
      <c r="F29" s="37"/>
      <c r="G29" s="4">
        <v>152.32978967689326</v>
      </c>
      <c r="H29" s="7">
        <v>47112.557351269541</v>
      </c>
      <c r="I29" s="37"/>
      <c r="J29" s="4">
        <v>-62.329789676893256</v>
      </c>
      <c r="K29" s="7">
        <v>24924.012648730466</v>
      </c>
      <c r="L29" s="37"/>
      <c r="M29" s="4">
        <v>25.583333333333329</v>
      </c>
      <c r="N29" s="7">
        <v>10532.670000000006</v>
      </c>
      <c r="O29" s="37"/>
      <c r="P29" s="4">
        <v>90</v>
      </c>
      <c r="Q29" s="7">
        <v>72036.570000000007</v>
      </c>
      <c r="R29" s="16"/>
      <c r="S29" s="4">
        <v>1</v>
      </c>
      <c r="T29" s="4">
        <v>0</v>
      </c>
      <c r="U29" s="4">
        <v>88</v>
      </c>
      <c r="V29" s="4">
        <v>1</v>
      </c>
      <c r="W29" s="4">
        <v>90</v>
      </c>
      <c r="X29" s="16"/>
      <c r="Y29" s="7">
        <v>1221.5999999999999</v>
      </c>
      <c r="Z29" s="7">
        <v>0</v>
      </c>
      <c r="AA29" s="7">
        <v>39600</v>
      </c>
      <c r="AB29" s="7">
        <v>0</v>
      </c>
      <c r="AC29" s="8">
        <v>40821.599999999999</v>
      </c>
    </row>
    <row r="30" spans="2:29" ht="14.4" customHeight="1" x14ac:dyDescent="0.3">
      <c r="B30" s="5" t="s">
        <v>53</v>
      </c>
      <c r="C30" s="37"/>
      <c r="D30" s="4">
        <v>94.5</v>
      </c>
      <c r="E30" s="7">
        <v>54520.484166666669</v>
      </c>
      <c r="F30" s="37"/>
      <c r="G30" s="4">
        <v>112.99371768555363</v>
      </c>
      <c r="H30" s="7">
        <v>34946.697005788024</v>
      </c>
      <c r="I30" s="37"/>
      <c r="J30" s="4">
        <v>-22.993717685553634</v>
      </c>
      <c r="K30" s="7">
        <v>17716.462994211979</v>
      </c>
      <c r="L30" s="37"/>
      <c r="M30" s="4">
        <v>-4.5</v>
      </c>
      <c r="N30" s="7">
        <v>-1857.3241666666654</v>
      </c>
      <c r="O30" s="37"/>
      <c r="P30" s="4">
        <v>90</v>
      </c>
      <c r="Q30" s="7">
        <v>52663.16</v>
      </c>
      <c r="R30" s="16"/>
      <c r="S30" s="4">
        <v>0</v>
      </c>
      <c r="T30" s="4">
        <v>0</v>
      </c>
      <c r="U30" s="4">
        <v>70</v>
      </c>
      <c r="V30" s="4">
        <v>20</v>
      </c>
      <c r="W30" s="4">
        <v>90</v>
      </c>
      <c r="X30" s="16"/>
      <c r="Y30" s="7">
        <v>0</v>
      </c>
      <c r="Z30" s="7">
        <v>0</v>
      </c>
      <c r="AA30" s="7">
        <v>31500</v>
      </c>
      <c r="AB30" s="7">
        <v>0</v>
      </c>
      <c r="AC30" s="8">
        <v>31500</v>
      </c>
    </row>
    <row r="31" spans="2:29" ht="14.4" customHeight="1" x14ac:dyDescent="0.3">
      <c r="B31" s="5" t="s">
        <v>55</v>
      </c>
      <c r="C31" s="37"/>
      <c r="D31" s="4">
        <v>0</v>
      </c>
      <c r="E31" s="7">
        <v>0</v>
      </c>
      <c r="F31" s="37"/>
      <c r="G31" s="4">
        <v>0</v>
      </c>
      <c r="H31" s="7">
        <v>0</v>
      </c>
      <c r="I31" s="37"/>
      <c r="J31" s="4">
        <v>0</v>
      </c>
      <c r="K31" s="7">
        <v>0</v>
      </c>
      <c r="L31" s="37"/>
      <c r="M31" s="4">
        <v>0</v>
      </c>
      <c r="N31" s="7">
        <v>0</v>
      </c>
      <c r="O31" s="37"/>
      <c r="P31" s="4">
        <v>0</v>
      </c>
      <c r="Q31" s="7">
        <v>0</v>
      </c>
      <c r="R31" s="16"/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16"/>
      <c r="Y31" s="7">
        <v>0</v>
      </c>
      <c r="Z31" s="7">
        <v>0</v>
      </c>
      <c r="AA31" s="7">
        <v>0</v>
      </c>
      <c r="AB31" s="7">
        <v>0</v>
      </c>
      <c r="AC31" s="8">
        <v>0</v>
      </c>
    </row>
    <row r="32" spans="2:29" ht="14.4" customHeight="1" x14ac:dyDescent="0.3">
      <c r="B32" s="5" t="s">
        <v>56</v>
      </c>
      <c r="C32" s="37"/>
      <c r="D32" s="4">
        <v>22.166666666666664</v>
      </c>
      <c r="E32" s="7">
        <v>8136.2408333333342</v>
      </c>
      <c r="F32" s="37"/>
      <c r="G32" s="4">
        <v>21.406998893467772</v>
      </c>
      <c r="H32" s="7">
        <v>6620.7566177717117</v>
      </c>
      <c r="I32" s="37"/>
      <c r="J32" s="4">
        <v>9.5930011065322276</v>
      </c>
      <c r="K32" s="7">
        <v>2917.0533822282878</v>
      </c>
      <c r="L32" s="37"/>
      <c r="M32" s="4">
        <v>8.8333333333333357</v>
      </c>
      <c r="N32" s="7">
        <v>1401.5691666666653</v>
      </c>
      <c r="O32" s="37"/>
      <c r="P32" s="4">
        <v>31</v>
      </c>
      <c r="Q32" s="7">
        <v>9537.81</v>
      </c>
      <c r="R32" s="16"/>
      <c r="S32" s="4">
        <v>0</v>
      </c>
      <c r="T32" s="4">
        <v>0</v>
      </c>
      <c r="U32" s="4">
        <v>31</v>
      </c>
      <c r="V32" s="4">
        <v>0</v>
      </c>
      <c r="W32" s="4">
        <v>31</v>
      </c>
      <c r="X32" s="16"/>
      <c r="Y32" s="7">
        <v>0</v>
      </c>
      <c r="Z32" s="7">
        <v>0</v>
      </c>
      <c r="AA32" s="7">
        <v>13950</v>
      </c>
      <c r="AB32" s="7">
        <v>0</v>
      </c>
      <c r="AC32" s="8">
        <v>13950</v>
      </c>
    </row>
    <row r="33" spans="2:29" ht="14.4" customHeight="1" x14ac:dyDescent="0.3">
      <c r="B33" s="5" t="s">
        <v>63</v>
      </c>
      <c r="C33" s="37"/>
      <c r="D33" s="4">
        <v>0</v>
      </c>
      <c r="E33" s="7">
        <v>0</v>
      </c>
      <c r="F33" s="37"/>
      <c r="G33" s="4">
        <v>1.3010185759530628</v>
      </c>
      <c r="H33" s="7">
        <v>402.37902517076321</v>
      </c>
      <c r="I33" s="37"/>
      <c r="J33" s="4">
        <v>-1.3010185759530628</v>
      </c>
      <c r="K33" s="7">
        <v>-402.37902517076321</v>
      </c>
      <c r="L33" s="37"/>
      <c r="M33" s="4">
        <v>0</v>
      </c>
      <c r="N33" s="7">
        <v>0</v>
      </c>
      <c r="O33" s="37"/>
      <c r="P33" s="4">
        <v>0</v>
      </c>
      <c r="Q33" s="7">
        <v>0</v>
      </c>
      <c r="R33" s="16"/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16"/>
      <c r="Y33" s="7">
        <v>0</v>
      </c>
      <c r="Z33" s="7">
        <v>0</v>
      </c>
      <c r="AA33" s="7">
        <v>0</v>
      </c>
      <c r="AB33" s="7">
        <v>0</v>
      </c>
      <c r="AC33" s="8">
        <v>0</v>
      </c>
    </row>
    <row r="34" spans="2:29" ht="14.4" customHeight="1" x14ac:dyDescent="0.3">
      <c r="B34" s="5" t="s">
        <v>36</v>
      </c>
      <c r="C34" s="37"/>
      <c r="D34" s="4">
        <v>46.833333333333336</v>
      </c>
      <c r="E34" s="7">
        <v>26609.199999999997</v>
      </c>
      <c r="F34" s="37"/>
      <c r="G34" s="4">
        <v>91.997736678737724</v>
      </c>
      <c r="H34" s="7">
        <v>28453.06</v>
      </c>
      <c r="I34" s="37"/>
      <c r="J34" s="4">
        <v>-44.997736678737724</v>
      </c>
      <c r="K34" s="7">
        <v>7812.1399999999958</v>
      </c>
      <c r="L34" s="37"/>
      <c r="M34" s="4">
        <v>0.1666666666666643</v>
      </c>
      <c r="N34" s="7">
        <v>9656</v>
      </c>
      <c r="O34" s="37"/>
      <c r="P34" s="4">
        <v>47</v>
      </c>
      <c r="Q34" s="7">
        <v>36265.199999999997</v>
      </c>
      <c r="R34" s="16"/>
      <c r="S34" s="4">
        <v>0</v>
      </c>
      <c r="T34" s="4">
        <v>0</v>
      </c>
      <c r="U34" s="4">
        <v>47</v>
      </c>
      <c r="V34" s="4">
        <v>0</v>
      </c>
      <c r="W34" s="4">
        <v>47</v>
      </c>
      <c r="X34" s="16"/>
      <c r="Y34" s="7">
        <v>0</v>
      </c>
      <c r="Z34" s="7">
        <v>0</v>
      </c>
      <c r="AA34" s="7">
        <v>21150</v>
      </c>
      <c r="AB34" s="7">
        <v>0</v>
      </c>
      <c r="AC34" s="8">
        <v>21150</v>
      </c>
    </row>
    <row r="35" spans="2:29" ht="14.4" customHeight="1" x14ac:dyDescent="0.3">
      <c r="B35" s="5" t="s">
        <v>69</v>
      </c>
      <c r="C35" s="37"/>
      <c r="D35" s="4">
        <v>0</v>
      </c>
      <c r="E35" s="7">
        <v>0</v>
      </c>
      <c r="F35" s="37"/>
      <c r="G35" s="4">
        <v>0</v>
      </c>
      <c r="H35" s="7">
        <v>0</v>
      </c>
      <c r="I35" s="37"/>
      <c r="J35" s="4">
        <v>0</v>
      </c>
      <c r="K35" s="7">
        <v>0</v>
      </c>
      <c r="L35" s="37"/>
      <c r="M35" s="4">
        <v>0</v>
      </c>
      <c r="N35" s="7">
        <v>0</v>
      </c>
      <c r="O35" s="37"/>
      <c r="P35" s="4">
        <v>0</v>
      </c>
      <c r="Q35" s="7">
        <v>0</v>
      </c>
      <c r="R35" s="16"/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16"/>
      <c r="Y35" s="7">
        <v>0</v>
      </c>
      <c r="Z35" s="7">
        <v>0</v>
      </c>
      <c r="AA35" s="7">
        <v>0</v>
      </c>
      <c r="AB35" s="7">
        <v>0</v>
      </c>
      <c r="AC35" s="8">
        <v>0</v>
      </c>
    </row>
    <row r="36" spans="2:29" ht="14.4" customHeight="1" x14ac:dyDescent="0.3">
      <c r="B36" s="5" t="s">
        <v>32</v>
      </c>
      <c r="C36" s="37"/>
      <c r="D36" s="4">
        <v>23.25</v>
      </c>
      <c r="E36" s="7">
        <v>16126.943333333333</v>
      </c>
      <c r="F36" s="37"/>
      <c r="G36" s="4">
        <v>52.916321779617178</v>
      </c>
      <c r="H36" s="7">
        <v>16365.96</v>
      </c>
      <c r="I36" s="37"/>
      <c r="J36" s="4">
        <v>-31.916321779617178</v>
      </c>
      <c r="K36" s="7">
        <v>-4233.32</v>
      </c>
      <c r="L36" s="37"/>
      <c r="M36" s="4">
        <v>-2.25</v>
      </c>
      <c r="N36" s="7">
        <v>-3994.3033333333333</v>
      </c>
      <c r="O36" s="37"/>
      <c r="P36" s="4">
        <v>21</v>
      </c>
      <c r="Q36" s="7">
        <v>12132.64</v>
      </c>
      <c r="R36" s="16"/>
      <c r="S36" s="4">
        <v>0</v>
      </c>
      <c r="T36" s="4">
        <v>0</v>
      </c>
      <c r="U36" s="4">
        <v>0</v>
      </c>
      <c r="V36" s="4">
        <v>21</v>
      </c>
      <c r="W36" s="4">
        <v>21</v>
      </c>
      <c r="X36" s="16"/>
      <c r="Y36" s="7">
        <v>0</v>
      </c>
      <c r="Z36" s="7">
        <v>0</v>
      </c>
      <c r="AA36" s="7">
        <v>0</v>
      </c>
      <c r="AB36" s="7">
        <v>0</v>
      </c>
      <c r="AC36" s="8">
        <v>0</v>
      </c>
    </row>
    <row r="37" spans="2:29" ht="14.4" customHeight="1" x14ac:dyDescent="0.3">
      <c r="B37" s="5" t="s">
        <v>38</v>
      </c>
      <c r="C37" s="37"/>
      <c r="D37" s="4">
        <v>0</v>
      </c>
      <c r="E37" s="7">
        <v>0</v>
      </c>
      <c r="F37" s="37"/>
      <c r="G37" s="4">
        <v>8.9365122740049134</v>
      </c>
      <c r="H37" s="7">
        <v>2763.8845161042395</v>
      </c>
      <c r="I37" s="37"/>
      <c r="J37" s="4">
        <v>9.0634877259950866</v>
      </c>
      <c r="K37" s="7">
        <v>-1385.9845161042394</v>
      </c>
      <c r="L37" s="37"/>
      <c r="M37" s="4">
        <v>18</v>
      </c>
      <c r="N37" s="7">
        <v>1377.9</v>
      </c>
      <c r="O37" s="37"/>
      <c r="P37" s="4">
        <v>18</v>
      </c>
      <c r="Q37" s="7">
        <v>1377.9</v>
      </c>
      <c r="R37" s="16"/>
      <c r="S37" s="4">
        <v>0</v>
      </c>
      <c r="T37" s="4">
        <v>0</v>
      </c>
      <c r="U37" s="4">
        <v>0</v>
      </c>
      <c r="V37" s="4">
        <v>18</v>
      </c>
      <c r="W37" s="4">
        <v>18</v>
      </c>
      <c r="X37" s="16"/>
      <c r="Y37" s="7">
        <v>0</v>
      </c>
      <c r="Z37" s="7">
        <v>0</v>
      </c>
      <c r="AA37" s="7">
        <v>0</v>
      </c>
      <c r="AB37" s="7">
        <v>0</v>
      </c>
      <c r="AC37" s="8">
        <v>0</v>
      </c>
    </row>
    <row r="38" spans="2:29" ht="14.4" customHeight="1" x14ac:dyDescent="0.3">
      <c r="B38" s="5" t="s">
        <v>61</v>
      </c>
      <c r="C38" s="37"/>
      <c r="D38" s="4">
        <v>4.25</v>
      </c>
      <c r="E38" s="7">
        <v>2089.7416666666668</v>
      </c>
      <c r="F38" s="37"/>
      <c r="G38" s="4">
        <v>18.187252009854308</v>
      </c>
      <c r="H38" s="7">
        <v>5624.9533016077403</v>
      </c>
      <c r="I38" s="37"/>
      <c r="J38" s="4">
        <v>-9.1872520098543085</v>
      </c>
      <c r="K38" s="7">
        <v>-4916.2033016077403</v>
      </c>
      <c r="L38" s="37"/>
      <c r="M38" s="4">
        <v>4.75</v>
      </c>
      <c r="N38" s="7">
        <v>-1380.9916666666668</v>
      </c>
      <c r="O38" s="37"/>
      <c r="P38" s="4">
        <v>9</v>
      </c>
      <c r="Q38" s="7">
        <v>708.75</v>
      </c>
      <c r="R38" s="16"/>
      <c r="S38" s="4">
        <v>0</v>
      </c>
      <c r="T38" s="4">
        <v>0</v>
      </c>
      <c r="U38" s="4">
        <v>0</v>
      </c>
      <c r="V38" s="4">
        <v>9</v>
      </c>
      <c r="W38" s="4">
        <v>9</v>
      </c>
      <c r="X38" s="16"/>
      <c r="Y38" s="7">
        <v>0</v>
      </c>
      <c r="Z38" s="7">
        <v>0</v>
      </c>
      <c r="AA38" s="7">
        <v>0</v>
      </c>
      <c r="AB38" s="7">
        <v>0</v>
      </c>
      <c r="AC38" s="8">
        <v>0</v>
      </c>
    </row>
    <row r="39" spans="2:29" ht="14.4" customHeight="1" x14ac:dyDescent="0.3">
      <c r="B39" s="5" t="s">
        <v>74</v>
      </c>
      <c r="C39" s="37"/>
      <c r="D39" s="4">
        <v>2.75</v>
      </c>
      <c r="E39" s="7">
        <v>1858.3375000000001</v>
      </c>
      <c r="F39" s="37"/>
      <c r="G39" s="4">
        <v>0</v>
      </c>
      <c r="H39" s="7">
        <v>0</v>
      </c>
      <c r="I39" s="37"/>
      <c r="J39" s="4">
        <v>0</v>
      </c>
      <c r="K39" s="7">
        <v>0</v>
      </c>
      <c r="L39" s="37"/>
      <c r="M39" s="4">
        <v>-2.75</v>
      </c>
      <c r="N39" s="7">
        <v>-1858.3375000000001</v>
      </c>
      <c r="O39" s="37"/>
      <c r="P39" s="4">
        <v>0</v>
      </c>
      <c r="Q39" s="7">
        <v>0</v>
      </c>
      <c r="R39" s="16"/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16"/>
      <c r="Y39" s="7">
        <v>0</v>
      </c>
      <c r="Z39" s="7">
        <v>0</v>
      </c>
      <c r="AA39" s="7">
        <v>0</v>
      </c>
      <c r="AB39" s="7">
        <v>0</v>
      </c>
      <c r="AC39" s="8">
        <v>0</v>
      </c>
    </row>
    <row r="40" spans="2:29" ht="14.4" customHeight="1" x14ac:dyDescent="0.3">
      <c r="B40" s="5" t="s">
        <v>75</v>
      </c>
      <c r="C40" s="37"/>
      <c r="D40" s="4">
        <v>12.25</v>
      </c>
      <c r="E40" s="7">
        <v>7660.4375000000009</v>
      </c>
      <c r="F40" s="37"/>
      <c r="G40" s="4">
        <v>139.95535496083818</v>
      </c>
      <c r="H40" s="7">
        <v>43285.392182288029</v>
      </c>
      <c r="I40" s="37"/>
      <c r="J40" s="4">
        <v>-97.955354960838179</v>
      </c>
      <c r="K40" s="7">
        <v>-21998.722182288031</v>
      </c>
      <c r="L40" s="37"/>
      <c r="M40" s="4">
        <v>29.75</v>
      </c>
      <c r="N40" s="7">
        <v>13626.232499999998</v>
      </c>
      <c r="O40" s="37"/>
      <c r="P40" s="4">
        <v>42</v>
      </c>
      <c r="Q40" s="7">
        <v>21286.67</v>
      </c>
      <c r="R40" s="16"/>
      <c r="S40" s="4">
        <v>0</v>
      </c>
      <c r="T40" s="4">
        <v>0</v>
      </c>
      <c r="U40" s="4">
        <v>18</v>
      </c>
      <c r="V40" s="4">
        <v>24</v>
      </c>
      <c r="W40" s="4">
        <v>42</v>
      </c>
      <c r="X40" s="16"/>
      <c r="Y40" s="7">
        <v>0</v>
      </c>
      <c r="Z40" s="7">
        <v>0</v>
      </c>
      <c r="AA40" s="7">
        <v>8100</v>
      </c>
      <c r="AB40" s="7">
        <v>1800</v>
      </c>
      <c r="AC40" s="8">
        <v>9900</v>
      </c>
    </row>
    <row r="41" spans="2:29" ht="14.4" customHeight="1" x14ac:dyDescent="0.3">
      <c r="B41" s="5" t="s">
        <v>82</v>
      </c>
      <c r="C41" s="37"/>
      <c r="D41" s="4">
        <v>0</v>
      </c>
      <c r="E41" s="7">
        <v>0</v>
      </c>
      <c r="F41" s="37"/>
      <c r="G41" s="4">
        <v>0</v>
      </c>
      <c r="H41" s="7">
        <v>0</v>
      </c>
      <c r="I41" s="37"/>
      <c r="J41" s="4">
        <v>0</v>
      </c>
      <c r="K41" s="7">
        <v>0</v>
      </c>
      <c r="L41" s="37"/>
      <c r="M41" s="4">
        <v>0</v>
      </c>
      <c r="N41" s="7">
        <v>0</v>
      </c>
      <c r="O41" s="37"/>
      <c r="P41" s="4">
        <v>0</v>
      </c>
      <c r="Q41" s="7">
        <v>0</v>
      </c>
      <c r="R41" s="16"/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16"/>
      <c r="Y41" s="7">
        <v>0</v>
      </c>
      <c r="Z41" s="7">
        <v>0</v>
      </c>
      <c r="AA41" s="7">
        <v>0</v>
      </c>
      <c r="AB41" s="7">
        <v>0</v>
      </c>
      <c r="AC41" s="8">
        <v>0</v>
      </c>
    </row>
    <row r="42" spans="2:29" ht="14.4" customHeight="1" x14ac:dyDescent="0.3">
      <c r="B42" s="5" t="s">
        <v>21</v>
      </c>
      <c r="C42" s="37"/>
      <c r="D42" s="4">
        <v>0</v>
      </c>
      <c r="E42" s="7">
        <v>0</v>
      </c>
      <c r="F42" s="37"/>
      <c r="G42" s="4">
        <v>3.5855646847439404</v>
      </c>
      <c r="H42" s="7">
        <v>1108.9434456976057</v>
      </c>
      <c r="I42" s="37"/>
      <c r="J42" s="4">
        <v>-3.5855646847439404</v>
      </c>
      <c r="K42" s="7">
        <v>-1108.9434456976057</v>
      </c>
      <c r="L42" s="37"/>
      <c r="M42" s="4">
        <v>0</v>
      </c>
      <c r="N42" s="7">
        <v>0</v>
      </c>
      <c r="O42" s="37"/>
      <c r="P42" s="4">
        <v>0</v>
      </c>
      <c r="Q42" s="7">
        <v>0</v>
      </c>
      <c r="R42" s="16"/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16"/>
      <c r="Y42" s="7">
        <v>0</v>
      </c>
      <c r="Z42" s="7">
        <v>0</v>
      </c>
      <c r="AA42" s="7">
        <v>0</v>
      </c>
      <c r="AB42" s="7">
        <v>0</v>
      </c>
      <c r="AC42" s="8">
        <v>0</v>
      </c>
    </row>
    <row r="43" spans="2:29" ht="14.4" customHeight="1" x14ac:dyDescent="0.3">
      <c r="B43" s="5" t="s">
        <v>23</v>
      </c>
      <c r="C43" s="37"/>
      <c r="D43" s="4">
        <v>16.916666666666668</v>
      </c>
      <c r="E43" s="7">
        <v>12865.1625</v>
      </c>
      <c r="F43" s="37"/>
      <c r="G43" s="4">
        <v>26.40536111427749</v>
      </c>
      <c r="H43" s="7">
        <v>8166.6500854237411</v>
      </c>
      <c r="I43" s="37"/>
      <c r="J43" s="4">
        <v>-22.40536111427749</v>
      </c>
      <c r="K43" s="7">
        <v>-5080.2500854237405</v>
      </c>
      <c r="L43" s="37"/>
      <c r="M43" s="4">
        <v>-12.916666666666668</v>
      </c>
      <c r="N43" s="7">
        <v>-9778.7625000000007</v>
      </c>
      <c r="O43" s="37"/>
      <c r="P43" s="4">
        <v>4</v>
      </c>
      <c r="Q43" s="7">
        <v>3086.4</v>
      </c>
      <c r="R43" s="16"/>
      <c r="S43" s="4">
        <v>0</v>
      </c>
      <c r="T43" s="4">
        <v>0</v>
      </c>
      <c r="U43" s="4">
        <v>0</v>
      </c>
      <c r="V43" s="4">
        <v>4</v>
      </c>
      <c r="W43" s="4">
        <v>4</v>
      </c>
      <c r="X43" s="16"/>
      <c r="Y43" s="7">
        <v>0</v>
      </c>
      <c r="Z43" s="7">
        <v>0</v>
      </c>
      <c r="AA43" s="7">
        <v>0</v>
      </c>
      <c r="AB43" s="7">
        <v>0</v>
      </c>
      <c r="AC43" s="8">
        <v>0</v>
      </c>
    </row>
    <row r="44" spans="2:29" ht="14.4" customHeight="1" x14ac:dyDescent="0.3">
      <c r="B44" s="5" t="s">
        <v>45</v>
      </c>
      <c r="C44" s="37"/>
      <c r="D44" s="4">
        <v>0</v>
      </c>
      <c r="E44" s="7">
        <v>0</v>
      </c>
      <c r="F44" s="37"/>
      <c r="G44" s="4">
        <v>1.7927823423719702</v>
      </c>
      <c r="H44" s="7">
        <v>554.47172284880287</v>
      </c>
      <c r="I44" s="37"/>
      <c r="J44" s="4">
        <v>-1.7927823423719702</v>
      </c>
      <c r="K44" s="7">
        <v>-554.47172284880287</v>
      </c>
      <c r="L44" s="37"/>
      <c r="M44" s="4">
        <v>0</v>
      </c>
      <c r="N44" s="7">
        <v>0</v>
      </c>
      <c r="O44" s="37"/>
      <c r="P44" s="4">
        <v>0</v>
      </c>
      <c r="Q44" s="7">
        <v>0</v>
      </c>
      <c r="R44" s="16"/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16"/>
      <c r="Y44" s="7">
        <v>0</v>
      </c>
      <c r="Z44" s="7">
        <v>0</v>
      </c>
      <c r="AA44" s="7">
        <v>0</v>
      </c>
      <c r="AB44" s="7">
        <v>0</v>
      </c>
      <c r="AC44" s="8">
        <v>0</v>
      </c>
    </row>
    <row r="45" spans="2:29" ht="14.4" customHeight="1" x14ac:dyDescent="0.3">
      <c r="B45" s="5" t="s">
        <v>59</v>
      </c>
      <c r="C45" s="37"/>
      <c r="D45" s="4">
        <v>2.8333333333333335</v>
      </c>
      <c r="E45" s="7">
        <v>593.72500000000002</v>
      </c>
      <c r="F45" s="37"/>
      <c r="G45" s="4">
        <v>1.7927823423719702</v>
      </c>
      <c r="H45" s="7">
        <v>554.47172284880287</v>
      </c>
      <c r="I45" s="37"/>
      <c r="J45" s="4">
        <v>-1.7927823423719702</v>
      </c>
      <c r="K45" s="7">
        <v>-554.47172284880287</v>
      </c>
      <c r="L45" s="37"/>
      <c r="M45" s="4">
        <v>-2.8333333333333335</v>
      </c>
      <c r="N45" s="7">
        <v>-593.72500000000002</v>
      </c>
      <c r="O45" s="37"/>
      <c r="P45" s="4">
        <v>0</v>
      </c>
      <c r="Q45" s="7">
        <v>0</v>
      </c>
      <c r="R45" s="16"/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16"/>
      <c r="Y45" s="7">
        <v>0</v>
      </c>
      <c r="Z45" s="7">
        <v>0</v>
      </c>
      <c r="AA45" s="7">
        <v>0</v>
      </c>
      <c r="AB45" s="7">
        <v>0</v>
      </c>
      <c r="AC45" s="8">
        <v>0</v>
      </c>
    </row>
    <row r="46" spans="2:29" ht="14.4" customHeight="1" x14ac:dyDescent="0.3">
      <c r="B46" s="5" t="s">
        <v>78</v>
      </c>
      <c r="C46" s="37"/>
      <c r="D46" s="4">
        <v>0</v>
      </c>
      <c r="E46" s="7">
        <v>0</v>
      </c>
      <c r="F46" s="37"/>
      <c r="G46" s="4">
        <v>30.691184614211817</v>
      </c>
      <c r="H46" s="7">
        <v>9492.1695774834297</v>
      </c>
      <c r="I46" s="37"/>
      <c r="J46" s="4">
        <v>-30.691184614211817</v>
      </c>
      <c r="K46" s="7">
        <v>-9492.1695774834297</v>
      </c>
      <c r="L46" s="37"/>
      <c r="M46" s="4">
        <v>0</v>
      </c>
      <c r="N46" s="7">
        <v>0</v>
      </c>
      <c r="O46" s="37"/>
      <c r="P46" s="4">
        <v>0</v>
      </c>
      <c r="Q46" s="7">
        <v>0</v>
      </c>
      <c r="R46" s="16"/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16"/>
      <c r="Y46" s="7">
        <v>0</v>
      </c>
      <c r="Z46" s="7">
        <v>0</v>
      </c>
      <c r="AA46" s="7">
        <v>0</v>
      </c>
      <c r="AB46" s="7">
        <v>0</v>
      </c>
      <c r="AC46" s="8">
        <v>0</v>
      </c>
    </row>
    <row r="47" spans="2:29" ht="14.4" customHeight="1" x14ac:dyDescent="0.3">
      <c r="B47" s="5" t="s">
        <v>79</v>
      </c>
      <c r="C47" s="37"/>
      <c r="D47" s="4">
        <v>3.3333333333333335</v>
      </c>
      <c r="E47" s="7">
        <v>698.5</v>
      </c>
      <c r="F47" s="37"/>
      <c r="G47" s="4">
        <v>3.5855646847439404</v>
      </c>
      <c r="H47" s="7">
        <v>1108.9434456976057</v>
      </c>
      <c r="I47" s="37"/>
      <c r="J47" s="4">
        <v>-3.5855646847439404</v>
      </c>
      <c r="K47" s="7">
        <v>-1108.9434456976057</v>
      </c>
      <c r="L47" s="37"/>
      <c r="M47" s="4">
        <v>-3.3333333333333335</v>
      </c>
      <c r="N47" s="7">
        <v>-698.5</v>
      </c>
      <c r="O47" s="37"/>
      <c r="P47" s="4">
        <v>0</v>
      </c>
      <c r="Q47" s="7">
        <v>0</v>
      </c>
      <c r="R47" s="16"/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16"/>
      <c r="Y47" s="7">
        <v>0</v>
      </c>
      <c r="Z47" s="7">
        <v>0</v>
      </c>
      <c r="AA47" s="7">
        <v>0</v>
      </c>
      <c r="AB47" s="7">
        <v>0</v>
      </c>
      <c r="AC47" s="8">
        <v>0</v>
      </c>
    </row>
    <row r="48" spans="2:29" ht="14.4" customHeight="1" x14ac:dyDescent="0.3">
      <c r="B48" s="5" t="s">
        <v>39</v>
      </c>
      <c r="C48" s="37"/>
      <c r="D48" s="4">
        <v>0</v>
      </c>
      <c r="E48" s="7">
        <v>0</v>
      </c>
      <c r="F48" s="37"/>
      <c r="G48" s="4">
        <v>48.743542898714402</v>
      </c>
      <c r="H48" s="7">
        <v>15075.402947714389</v>
      </c>
      <c r="I48" s="37"/>
      <c r="J48" s="4">
        <v>-13.743542898714402</v>
      </c>
      <c r="K48" s="7">
        <v>11930.597052285611</v>
      </c>
      <c r="L48" s="37"/>
      <c r="M48" s="4">
        <v>35</v>
      </c>
      <c r="N48" s="7">
        <v>27006</v>
      </c>
      <c r="O48" s="37"/>
      <c r="P48" s="4">
        <v>35</v>
      </c>
      <c r="Q48" s="7">
        <v>27006</v>
      </c>
      <c r="R48" s="16"/>
      <c r="S48" s="4">
        <v>0</v>
      </c>
      <c r="T48" s="4">
        <v>0</v>
      </c>
      <c r="U48" s="4">
        <v>35</v>
      </c>
      <c r="V48" s="4">
        <v>0</v>
      </c>
      <c r="W48" s="4">
        <v>35</v>
      </c>
      <c r="X48" s="16"/>
      <c r="Y48" s="7">
        <v>0</v>
      </c>
      <c r="Z48" s="7">
        <v>0</v>
      </c>
      <c r="AA48" s="7">
        <v>15750</v>
      </c>
      <c r="AB48" s="7">
        <v>0</v>
      </c>
      <c r="AC48" s="8">
        <v>15750</v>
      </c>
    </row>
    <row r="49" spans="2:29" ht="14.4" customHeight="1" x14ac:dyDescent="0.3">
      <c r="B49" s="5" t="s">
        <v>67</v>
      </c>
      <c r="C49" s="37"/>
      <c r="D49" s="4">
        <v>66.833333333333329</v>
      </c>
      <c r="E49" s="7">
        <v>68231.099999999991</v>
      </c>
      <c r="F49" s="37"/>
      <c r="G49" s="4">
        <v>29.246125739228749</v>
      </c>
      <c r="H49" s="7">
        <v>9045.2417686286663</v>
      </c>
      <c r="I49" s="37"/>
      <c r="J49" s="4">
        <v>-8.2461257392287486</v>
      </c>
      <c r="K49" s="7">
        <v>7158.3582313713341</v>
      </c>
      <c r="L49" s="37"/>
      <c r="M49" s="4">
        <v>-45.833333333333329</v>
      </c>
      <c r="N49" s="7">
        <v>-52027.499999999993</v>
      </c>
      <c r="O49" s="37"/>
      <c r="P49" s="4">
        <v>21</v>
      </c>
      <c r="Q49" s="7">
        <v>16203.6</v>
      </c>
      <c r="R49" s="16"/>
      <c r="S49" s="4">
        <v>0</v>
      </c>
      <c r="T49" s="4">
        <v>0</v>
      </c>
      <c r="U49" s="4">
        <v>21</v>
      </c>
      <c r="V49" s="4">
        <v>0</v>
      </c>
      <c r="W49" s="4">
        <v>21</v>
      </c>
      <c r="X49" s="16"/>
      <c r="Y49" s="7">
        <v>0</v>
      </c>
      <c r="Z49" s="7">
        <v>0</v>
      </c>
      <c r="AA49" s="7">
        <v>9450</v>
      </c>
      <c r="AB49" s="7">
        <v>0</v>
      </c>
      <c r="AC49" s="8">
        <v>9450</v>
      </c>
    </row>
    <row r="50" spans="2:29" ht="14.4" customHeight="1" x14ac:dyDescent="0.3">
      <c r="B50" s="5" t="s">
        <v>81</v>
      </c>
      <c r="C50" s="37"/>
      <c r="D50" s="4">
        <v>0</v>
      </c>
      <c r="E50" s="7">
        <v>0</v>
      </c>
      <c r="F50" s="37"/>
      <c r="G50" s="4">
        <v>101.90091594560576</v>
      </c>
      <c r="H50" s="7">
        <v>31515.915283656945</v>
      </c>
      <c r="I50" s="37"/>
      <c r="J50" s="4">
        <v>57.09908405439424</v>
      </c>
      <c r="K50" s="7">
        <v>24941.534716343052</v>
      </c>
      <c r="L50" s="37"/>
      <c r="M50" s="4">
        <v>159</v>
      </c>
      <c r="N50" s="7">
        <v>56457.45</v>
      </c>
      <c r="O50" s="37"/>
      <c r="P50" s="4">
        <v>159</v>
      </c>
      <c r="Q50" s="7">
        <v>56457.45</v>
      </c>
      <c r="R50" s="16"/>
      <c r="S50" s="4">
        <v>0</v>
      </c>
      <c r="T50" s="4">
        <v>0</v>
      </c>
      <c r="U50" s="4">
        <v>45</v>
      </c>
      <c r="V50" s="4">
        <v>114</v>
      </c>
      <c r="W50" s="4">
        <v>159</v>
      </c>
      <c r="X50" s="16"/>
      <c r="Y50" s="7">
        <v>0</v>
      </c>
      <c r="Z50" s="7">
        <v>0</v>
      </c>
      <c r="AA50" s="7">
        <v>20250</v>
      </c>
      <c r="AB50" s="7">
        <v>0</v>
      </c>
      <c r="AC50" s="8">
        <v>20250</v>
      </c>
    </row>
    <row r="51" spans="2:29" ht="14.4" customHeight="1" x14ac:dyDescent="0.3">
      <c r="B51" s="5" t="s">
        <v>20</v>
      </c>
      <c r="C51" s="37"/>
      <c r="D51" s="4">
        <v>456.66666666666669</v>
      </c>
      <c r="E51" s="7">
        <v>405355.63333333336</v>
      </c>
      <c r="F51" s="37"/>
      <c r="G51" s="4">
        <v>153.19076879580405</v>
      </c>
      <c r="H51" s="7">
        <v>47378.840973166269</v>
      </c>
      <c r="I51" s="37"/>
      <c r="J51" s="4">
        <v>516.80923120419595</v>
      </c>
      <c r="K51" s="7">
        <v>8267.7090268337342</v>
      </c>
      <c r="L51" s="37"/>
      <c r="M51" s="4">
        <v>213.33333333333331</v>
      </c>
      <c r="N51" s="7">
        <v>-349709.08333333337</v>
      </c>
      <c r="O51" s="37"/>
      <c r="P51" s="4">
        <v>670</v>
      </c>
      <c r="Q51" s="7">
        <v>55646.55</v>
      </c>
      <c r="R51" s="16"/>
      <c r="S51" s="4">
        <v>0</v>
      </c>
      <c r="T51" s="4">
        <v>0</v>
      </c>
      <c r="U51" s="4">
        <v>670</v>
      </c>
      <c r="V51" s="4">
        <v>0</v>
      </c>
      <c r="W51" s="4">
        <v>670</v>
      </c>
      <c r="X51" s="16"/>
      <c r="Y51" s="7">
        <v>0</v>
      </c>
      <c r="Z51" s="7">
        <v>0</v>
      </c>
      <c r="AA51" s="7">
        <v>301500</v>
      </c>
      <c r="AB51" s="7">
        <v>0</v>
      </c>
      <c r="AC51" s="8">
        <v>301500</v>
      </c>
    </row>
    <row r="52" spans="2:29" ht="14.4" customHeight="1" x14ac:dyDescent="0.3">
      <c r="B52" s="5" t="s">
        <v>57</v>
      </c>
      <c r="C52" s="37"/>
      <c r="D52" s="4">
        <v>110.41666666666667</v>
      </c>
      <c r="E52" s="7">
        <v>77265.641666666663</v>
      </c>
      <c r="F52" s="37"/>
      <c r="G52" s="4">
        <v>139.3277276196041</v>
      </c>
      <c r="H52" s="7">
        <v>43091.279598191155</v>
      </c>
      <c r="I52" s="37"/>
      <c r="J52" s="4">
        <v>-26.327727619604104</v>
      </c>
      <c r="K52" s="7">
        <v>7437.2404018088491</v>
      </c>
      <c r="L52" s="37"/>
      <c r="M52" s="4">
        <v>2.5833333333333286</v>
      </c>
      <c r="N52" s="7">
        <v>-26737.121666666659</v>
      </c>
      <c r="O52" s="37"/>
      <c r="P52" s="4">
        <v>113</v>
      </c>
      <c r="Q52" s="7">
        <v>50528.520000000004</v>
      </c>
      <c r="R52" s="16"/>
      <c r="S52" s="4">
        <v>0</v>
      </c>
      <c r="T52" s="4">
        <v>0</v>
      </c>
      <c r="U52" s="4">
        <v>100</v>
      </c>
      <c r="V52" s="4">
        <v>13</v>
      </c>
      <c r="W52" s="4">
        <v>113</v>
      </c>
      <c r="X52" s="16"/>
      <c r="Y52" s="7">
        <v>0</v>
      </c>
      <c r="Z52" s="7">
        <v>0</v>
      </c>
      <c r="AA52" s="7">
        <v>45000</v>
      </c>
      <c r="AB52" s="7">
        <v>0</v>
      </c>
      <c r="AC52" s="8">
        <v>45000</v>
      </c>
    </row>
    <row r="53" spans="2:29" ht="14.4" customHeight="1" x14ac:dyDescent="0.3">
      <c r="B53" s="5" t="s">
        <v>65</v>
      </c>
      <c r="C53" s="37"/>
      <c r="D53" s="4">
        <v>35.416666666666671</v>
      </c>
      <c r="E53" s="7">
        <v>30233.216666666667</v>
      </c>
      <c r="F53" s="37"/>
      <c r="G53" s="4">
        <v>96.672368777901937</v>
      </c>
      <c r="H53" s="7">
        <v>29898.830215629507</v>
      </c>
      <c r="I53" s="37"/>
      <c r="J53" s="4">
        <v>-39.672368777901937</v>
      </c>
      <c r="K53" s="7">
        <v>4984.5697843704947</v>
      </c>
      <c r="L53" s="37"/>
      <c r="M53" s="4">
        <v>21.583333333333329</v>
      </c>
      <c r="N53" s="7">
        <v>4650.1833333333343</v>
      </c>
      <c r="O53" s="37"/>
      <c r="P53" s="4">
        <v>57</v>
      </c>
      <c r="Q53" s="7">
        <v>34883.4</v>
      </c>
      <c r="R53" s="16"/>
      <c r="S53" s="4">
        <v>0</v>
      </c>
      <c r="T53" s="4">
        <v>0</v>
      </c>
      <c r="U53" s="4">
        <v>57</v>
      </c>
      <c r="V53" s="4">
        <v>0</v>
      </c>
      <c r="W53" s="4">
        <v>57</v>
      </c>
      <c r="X53" s="16"/>
      <c r="Y53" s="7">
        <v>0</v>
      </c>
      <c r="Z53" s="7">
        <v>0</v>
      </c>
      <c r="AA53" s="7">
        <v>25650</v>
      </c>
      <c r="AB53" s="7">
        <v>0</v>
      </c>
      <c r="AC53" s="8">
        <v>25650</v>
      </c>
    </row>
    <row r="54" spans="2:29" ht="14.4" customHeight="1" x14ac:dyDescent="0.3">
      <c r="B54" s="5" t="s">
        <v>76</v>
      </c>
      <c r="C54" s="37"/>
      <c r="D54" s="4">
        <v>14.416666666666666</v>
      </c>
      <c r="E54" s="7">
        <v>10662.929166666667</v>
      </c>
      <c r="F54" s="37"/>
      <c r="G54" s="4">
        <v>2.124156793239516</v>
      </c>
      <c r="H54" s="7">
        <v>656.95921301311751</v>
      </c>
      <c r="I54" s="37"/>
      <c r="J54" s="4">
        <v>-1.124156793239516</v>
      </c>
      <c r="K54" s="7">
        <v>114.64078698688252</v>
      </c>
      <c r="L54" s="37"/>
      <c r="M54" s="4">
        <v>-13.416666666666666</v>
      </c>
      <c r="N54" s="7">
        <v>-9891.3291666666664</v>
      </c>
      <c r="O54" s="37"/>
      <c r="P54" s="4">
        <v>1</v>
      </c>
      <c r="Q54" s="7">
        <v>771.6</v>
      </c>
      <c r="R54" s="16"/>
      <c r="S54" s="4">
        <v>0</v>
      </c>
      <c r="T54" s="4">
        <v>0</v>
      </c>
      <c r="U54" s="4">
        <v>1</v>
      </c>
      <c r="V54" s="4">
        <v>0</v>
      </c>
      <c r="W54" s="4">
        <v>1</v>
      </c>
      <c r="X54" s="16"/>
      <c r="Y54" s="7">
        <v>0</v>
      </c>
      <c r="Z54" s="7">
        <v>0</v>
      </c>
      <c r="AA54" s="7">
        <v>450</v>
      </c>
      <c r="AB54" s="7">
        <v>0</v>
      </c>
      <c r="AC54" s="8">
        <v>450</v>
      </c>
    </row>
    <row r="55" spans="2:29" ht="14.4" customHeight="1" x14ac:dyDescent="0.3">
      <c r="B55" s="5" t="s">
        <v>37</v>
      </c>
      <c r="C55" s="37"/>
      <c r="D55" s="4">
        <v>257.66666666666669</v>
      </c>
      <c r="E55" s="7">
        <v>162667.10416666666</v>
      </c>
      <c r="F55" s="37"/>
      <c r="G55" s="4">
        <v>266.33707320227626</v>
      </c>
      <c r="H55" s="7">
        <v>82372.73</v>
      </c>
      <c r="I55" s="37"/>
      <c r="J55" s="4">
        <v>1.6629267977237419</v>
      </c>
      <c r="K55" s="7">
        <v>87683.35000000002</v>
      </c>
      <c r="L55" s="37"/>
      <c r="M55" s="4">
        <v>10.333333333333314</v>
      </c>
      <c r="N55" s="7">
        <v>7388.9758333333593</v>
      </c>
      <c r="O55" s="37"/>
      <c r="P55" s="4">
        <v>268</v>
      </c>
      <c r="Q55" s="7">
        <v>170056.08000000002</v>
      </c>
      <c r="R55" s="16"/>
      <c r="S55" s="4">
        <v>0</v>
      </c>
      <c r="T55" s="4">
        <v>0</v>
      </c>
      <c r="U55" s="4">
        <v>238</v>
      </c>
      <c r="V55" s="4">
        <v>30</v>
      </c>
      <c r="W55" s="4">
        <v>268</v>
      </c>
      <c r="X55" s="16"/>
      <c r="Y55" s="7">
        <v>0</v>
      </c>
      <c r="Z55" s="7">
        <v>0</v>
      </c>
      <c r="AA55" s="7">
        <v>107100</v>
      </c>
      <c r="AB55" s="7">
        <v>13500</v>
      </c>
      <c r="AC55" s="8">
        <v>120600</v>
      </c>
    </row>
    <row r="56" spans="2:29" ht="14.4" customHeight="1" x14ac:dyDescent="0.3">
      <c r="B56" s="5" t="s">
        <v>25</v>
      </c>
      <c r="C56" s="37"/>
      <c r="D56" s="4">
        <v>113.33333333333333</v>
      </c>
      <c r="E56" s="7">
        <v>102343.75</v>
      </c>
      <c r="F56" s="37"/>
      <c r="G56" s="4">
        <v>0</v>
      </c>
      <c r="H56" s="7">
        <v>0</v>
      </c>
      <c r="I56" s="37"/>
      <c r="J56" s="4">
        <v>0</v>
      </c>
      <c r="K56" s="7">
        <v>0</v>
      </c>
      <c r="L56" s="37"/>
      <c r="M56" s="4">
        <v>-113.33333333333333</v>
      </c>
      <c r="N56" s="7">
        <v>-102343.75</v>
      </c>
      <c r="O56" s="37"/>
      <c r="P56" s="4">
        <v>0</v>
      </c>
      <c r="Q56" s="7">
        <v>0</v>
      </c>
      <c r="R56" s="16"/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16"/>
      <c r="Y56" s="7">
        <v>0</v>
      </c>
      <c r="Z56" s="7">
        <v>0</v>
      </c>
      <c r="AA56" s="7">
        <v>0</v>
      </c>
      <c r="AB56" s="7">
        <v>0</v>
      </c>
      <c r="AC56" s="8">
        <v>0</v>
      </c>
    </row>
    <row r="57" spans="2:29" ht="14.4" customHeight="1" x14ac:dyDescent="0.3">
      <c r="B57" s="5" t="s">
        <v>34</v>
      </c>
      <c r="C57" s="37"/>
      <c r="D57" s="4">
        <v>1.4166666666666667</v>
      </c>
      <c r="E57" s="7">
        <v>1518.1000000000001</v>
      </c>
      <c r="F57" s="37"/>
      <c r="G57" s="4">
        <v>2.7844534459232464</v>
      </c>
      <c r="H57" s="7">
        <v>861.17576175514159</v>
      </c>
      <c r="I57" s="37"/>
      <c r="J57" s="4">
        <v>-0.7844534459232464</v>
      </c>
      <c r="K57" s="7">
        <v>682.02423824485845</v>
      </c>
      <c r="L57" s="37"/>
      <c r="M57" s="4">
        <v>0.58333333333333326</v>
      </c>
      <c r="N57" s="7">
        <v>25.099999999999909</v>
      </c>
      <c r="O57" s="37"/>
      <c r="P57" s="4">
        <v>2</v>
      </c>
      <c r="Q57" s="7">
        <v>1543.2</v>
      </c>
      <c r="R57" s="16"/>
      <c r="S57" s="4">
        <v>0</v>
      </c>
      <c r="T57" s="4">
        <v>0</v>
      </c>
      <c r="U57" s="4">
        <v>2</v>
      </c>
      <c r="V57" s="4">
        <v>0</v>
      </c>
      <c r="W57" s="4">
        <v>2</v>
      </c>
      <c r="X57" s="16"/>
      <c r="Y57" s="7">
        <v>0</v>
      </c>
      <c r="Z57" s="7">
        <v>0</v>
      </c>
      <c r="AA57" s="7">
        <v>900</v>
      </c>
      <c r="AB57" s="7">
        <v>0</v>
      </c>
      <c r="AC57" s="8">
        <v>900</v>
      </c>
    </row>
    <row r="58" spans="2:29" ht="14.4" customHeight="1" x14ac:dyDescent="0.3">
      <c r="B58" s="5" t="s">
        <v>52</v>
      </c>
      <c r="C58" s="37"/>
      <c r="D58" s="4">
        <v>130.25</v>
      </c>
      <c r="E58" s="7">
        <v>129908.98333333332</v>
      </c>
      <c r="F58" s="37"/>
      <c r="G58" s="4">
        <v>72.705143237928681</v>
      </c>
      <c r="H58" s="7">
        <v>22486.24670062658</v>
      </c>
      <c r="I58" s="37"/>
      <c r="J58" s="4">
        <v>24.294856762071319</v>
      </c>
      <c r="K58" s="7">
        <v>17808.403299373422</v>
      </c>
      <c r="L58" s="37"/>
      <c r="M58" s="4">
        <v>-33.25</v>
      </c>
      <c r="N58" s="7">
        <v>-89614.333333333314</v>
      </c>
      <c r="O58" s="37"/>
      <c r="P58" s="4">
        <v>97</v>
      </c>
      <c r="Q58" s="7">
        <v>40294.65</v>
      </c>
      <c r="R58" s="16"/>
      <c r="S58" s="4">
        <v>0</v>
      </c>
      <c r="T58" s="4">
        <v>0</v>
      </c>
      <c r="U58" s="4">
        <v>91</v>
      </c>
      <c r="V58" s="4">
        <v>6</v>
      </c>
      <c r="W58" s="4">
        <v>97</v>
      </c>
      <c r="X58" s="16"/>
      <c r="Y58" s="7">
        <v>0</v>
      </c>
      <c r="Z58" s="7">
        <v>0</v>
      </c>
      <c r="AA58" s="7">
        <v>40950</v>
      </c>
      <c r="AB58" s="7">
        <v>0</v>
      </c>
      <c r="AC58" s="8">
        <v>40950</v>
      </c>
    </row>
    <row r="59" spans="2:29" ht="14.4" customHeight="1" x14ac:dyDescent="0.3">
      <c r="B59" s="5" t="s">
        <v>60</v>
      </c>
      <c r="C59" s="37"/>
      <c r="D59" s="4">
        <v>0</v>
      </c>
      <c r="E59" s="7">
        <v>0</v>
      </c>
      <c r="F59" s="37"/>
      <c r="G59" s="4">
        <v>0</v>
      </c>
      <c r="H59" s="7">
        <v>0</v>
      </c>
      <c r="I59" s="37"/>
      <c r="J59" s="4">
        <v>0</v>
      </c>
      <c r="K59" s="7">
        <v>0</v>
      </c>
      <c r="L59" s="37"/>
      <c r="M59" s="4">
        <v>0</v>
      </c>
      <c r="N59" s="7">
        <v>0</v>
      </c>
      <c r="O59" s="37"/>
      <c r="P59" s="4">
        <v>0</v>
      </c>
      <c r="Q59" s="7">
        <v>0</v>
      </c>
      <c r="R59" s="16"/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16"/>
      <c r="Y59" s="7">
        <v>0</v>
      </c>
      <c r="Z59" s="7">
        <v>0</v>
      </c>
      <c r="AA59" s="7">
        <v>0</v>
      </c>
      <c r="AB59" s="7">
        <v>0</v>
      </c>
      <c r="AC59" s="8">
        <v>0</v>
      </c>
    </row>
    <row r="60" spans="2:29" ht="14.4" customHeight="1" x14ac:dyDescent="0.3">
      <c r="B60" s="5" t="s">
        <v>73</v>
      </c>
      <c r="C60" s="37"/>
      <c r="D60" s="4">
        <v>0</v>
      </c>
      <c r="E60" s="7">
        <v>0</v>
      </c>
      <c r="F60" s="37"/>
      <c r="G60" s="4">
        <v>277.05311786936323</v>
      </c>
      <c r="H60" s="7">
        <v>85686.988294636656</v>
      </c>
      <c r="I60" s="37"/>
      <c r="J60" s="4">
        <v>-78.053117869363234</v>
      </c>
      <c r="K60" s="7">
        <v>67861.411705363338</v>
      </c>
      <c r="L60" s="37"/>
      <c r="M60" s="4">
        <v>199</v>
      </c>
      <c r="N60" s="7">
        <v>153548.4</v>
      </c>
      <c r="O60" s="37"/>
      <c r="P60" s="4">
        <v>199</v>
      </c>
      <c r="Q60" s="7">
        <v>153548.4</v>
      </c>
      <c r="R60" s="16"/>
      <c r="S60" s="4">
        <v>0</v>
      </c>
      <c r="T60" s="4">
        <v>0</v>
      </c>
      <c r="U60" s="4">
        <v>199</v>
      </c>
      <c r="V60" s="4">
        <v>0</v>
      </c>
      <c r="W60" s="4">
        <v>199</v>
      </c>
      <c r="X60" s="16"/>
      <c r="Y60" s="7">
        <v>0</v>
      </c>
      <c r="Z60" s="7">
        <v>0</v>
      </c>
      <c r="AA60" s="7">
        <v>89550</v>
      </c>
      <c r="AB60" s="7">
        <v>0</v>
      </c>
      <c r="AC60" s="8">
        <v>89550</v>
      </c>
    </row>
    <row r="61" spans="2:29" ht="14.4" customHeight="1" x14ac:dyDescent="0.3">
      <c r="B61" s="5" t="s">
        <v>77</v>
      </c>
      <c r="C61" s="37"/>
      <c r="D61" s="4">
        <v>15.166666666666666</v>
      </c>
      <c r="E61" s="7">
        <v>16252.6</v>
      </c>
      <c r="F61" s="37"/>
      <c r="G61" s="4">
        <v>254.48628829210347</v>
      </c>
      <c r="H61" s="7">
        <v>78707.519242981754</v>
      </c>
      <c r="I61" s="37"/>
      <c r="J61" s="4">
        <v>-36.486288292103467</v>
      </c>
      <c r="K61" s="7">
        <v>61890.430757018257</v>
      </c>
      <c r="L61" s="37"/>
      <c r="M61" s="4">
        <v>202.83333333333334</v>
      </c>
      <c r="N61" s="7">
        <v>124345.35</v>
      </c>
      <c r="O61" s="37"/>
      <c r="P61" s="4">
        <v>218</v>
      </c>
      <c r="Q61" s="7">
        <v>140597.95000000001</v>
      </c>
      <c r="R61" s="16"/>
      <c r="S61" s="4">
        <v>0</v>
      </c>
      <c r="T61" s="4">
        <v>0</v>
      </c>
      <c r="U61" s="4">
        <v>218</v>
      </c>
      <c r="V61" s="4">
        <v>0</v>
      </c>
      <c r="W61" s="4">
        <v>218</v>
      </c>
      <c r="X61" s="16"/>
      <c r="Y61" s="7">
        <v>0</v>
      </c>
      <c r="Z61" s="7">
        <v>0</v>
      </c>
      <c r="AA61" s="7">
        <v>98100</v>
      </c>
      <c r="AB61" s="7">
        <v>0</v>
      </c>
      <c r="AC61" s="8">
        <v>98100</v>
      </c>
    </row>
    <row r="62" spans="2:29" ht="14.4" customHeight="1" x14ac:dyDescent="0.3">
      <c r="B62" s="5" t="s">
        <v>80</v>
      </c>
      <c r="C62" s="37"/>
      <c r="D62" s="4">
        <v>281.33333333333337</v>
      </c>
      <c r="E62" s="7">
        <v>232266.78750000001</v>
      </c>
      <c r="F62" s="37"/>
      <c r="G62" s="4">
        <v>0</v>
      </c>
      <c r="H62" s="7">
        <v>0</v>
      </c>
      <c r="I62" s="37"/>
      <c r="J62" s="4">
        <v>0</v>
      </c>
      <c r="K62" s="7">
        <v>0</v>
      </c>
      <c r="L62" s="37"/>
      <c r="M62" s="4">
        <v>-281.33333333333337</v>
      </c>
      <c r="N62" s="7">
        <v>-232266.78750000001</v>
      </c>
      <c r="O62" s="37"/>
      <c r="P62" s="4">
        <v>0</v>
      </c>
      <c r="Q62" s="7">
        <v>0</v>
      </c>
      <c r="R62" s="16"/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16"/>
      <c r="Y62" s="7">
        <v>0</v>
      </c>
      <c r="Z62" s="7">
        <v>0</v>
      </c>
      <c r="AA62" s="7">
        <v>0</v>
      </c>
      <c r="AB62" s="7">
        <v>0</v>
      </c>
      <c r="AC62" s="8">
        <v>0</v>
      </c>
    </row>
    <row r="63" spans="2:29" ht="14.4" customHeight="1" x14ac:dyDescent="0.3">
      <c r="B63" s="5" t="s">
        <v>42</v>
      </c>
      <c r="C63" s="37"/>
      <c r="D63" s="4">
        <v>0</v>
      </c>
      <c r="E63" s="7">
        <v>0</v>
      </c>
      <c r="F63" s="37"/>
      <c r="G63" s="4">
        <v>181.60526546207029</v>
      </c>
      <c r="H63" s="7">
        <v>56166.876502109095</v>
      </c>
      <c r="I63" s="37"/>
      <c r="J63" s="4">
        <v>-94.605265462070292</v>
      </c>
      <c r="K63" s="7">
        <v>10962.323497890902</v>
      </c>
      <c r="L63" s="37"/>
      <c r="M63" s="4">
        <v>87</v>
      </c>
      <c r="N63" s="7">
        <v>67129.2</v>
      </c>
      <c r="O63" s="37"/>
      <c r="P63" s="4">
        <v>87</v>
      </c>
      <c r="Q63" s="7">
        <v>67129.2</v>
      </c>
      <c r="R63" s="16"/>
      <c r="S63" s="4">
        <v>0</v>
      </c>
      <c r="T63" s="4">
        <v>0</v>
      </c>
      <c r="U63" s="4">
        <v>87</v>
      </c>
      <c r="V63" s="4">
        <v>0</v>
      </c>
      <c r="W63" s="4">
        <v>87</v>
      </c>
      <c r="X63" s="16"/>
      <c r="Y63" s="7">
        <v>0</v>
      </c>
      <c r="Z63" s="7">
        <v>0</v>
      </c>
      <c r="AA63" s="7">
        <v>39150</v>
      </c>
      <c r="AB63" s="7">
        <v>0</v>
      </c>
      <c r="AC63" s="8">
        <v>39150</v>
      </c>
    </row>
    <row r="64" spans="2:29" ht="14.4" customHeight="1" x14ac:dyDescent="0.3">
      <c r="B64" s="5" t="s">
        <v>58</v>
      </c>
      <c r="C64" s="37"/>
      <c r="D64" s="4">
        <v>0</v>
      </c>
      <c r="E64" s="7">
        <v>0</v>
      </c>
      <c r="F64" s="37"/>
      <c r="G64" s="4">
        <v>62.772704117648708</v>
      </c>
      <c r="H64" s="7">
        <v>19414.34192950639</v>
      </c>
      <c r="I64" s="37"/>
      <c r="J64" s="4">
        <v>67.227295882351285</v>
      </c>
      <c r="K64" s="7">
        <v>-5594.441929506389</v>
      </c>
      <c r="L64" s="37"/>
      <c r="M64" s="4">
        <v>130</v>
      </c>
      <c r="N64" s="7">
        <v>13819.900000000001</v>
      </c>
      <c r="O64" s="37"/>
      <c r="P64" s="4">
        <v>130</v>
      </c>
      <c r="Q64" s="7">
        <v>13819.900000000001</v>
      </c>
      <c r="R64" s="16"/>
      <c r="S64" s="4">
        <v>2</v>
      </c>
      <c r="T64" s="4">
        <v>0</v>
      </c>
      <c r="U64" s="4">
        <v>125</v>
      </c>
      <c r="V64" s="4">
        <v>3</v>
      </c>
      <c r="W64" s="4">
        <v>130</v>
      </c>
      <c r="X64" s="16"/>
      <c r="Y64" s="7">
        <v>1050.3</v>
      </c>
      <c r="Z64" s="7">
        <v>0</v>
      </c>
      <c r="AA64" s="7">
        <v>56250</v>
      </c>
      <c r="AB64" s="7">
        <v>1350</v>
      </c>
      <c r="AC64" s="8">
        <v>58650.3</v>
      </c>
    </row>
    <row r="65" spans="2:29" ht="14.4" customHeight="1" x14ac:dyDescent="0.3">
      <c r="B65" s="5" t="s">
        <v>71</v>
      </c>
      <c r="C65" s="37"/>
      <c r="D65" s="4">
        <v>0</v>
      </c>
      <c r="E65" s="7">
        <v>0</v>
      </c>
      <c r="F65" s="37"/>
      <c r="G65" s="4">
        <v>3.6594722205916668</v>
      </c>
      <c r="H65" s="7">
        <v>1131.8015683845906</v>
      </c>
      <c r="I65" s="37"/>
      <c r="J65" s="4">
        <v>14.340527779408333</v>
      </c>
      <c r="K65" s="7">
        <v>220.89843161540944</v>
      </c>
      <c r="L65" s="37"/>
      <c r="M65" s="4">
        <v>18</v>
      </c>
      <c r="N65" s="7">
        <v>1352.7</v>
      </c>
      <c r="O65" s="37"/>
      <c r="P65" s="4">
        <v>18</v>
      </c>
      <c r="Q65" s="7">
        <v>1352.7</v>
      </c>
      <c r="R65" s="16"/>
      <c r="S65" s="4">
        <v>0</v>
      </c>
      <c r="T65" s="4">
        <v>0</v>
      </c>
      <c r="U65" s="4">
        <v>0</v>
      </c>
      <c r="V65" s="4">
        <v>18</v>
      </c>
      <c r="W65" s="4">
        <v>18</v>
      </c>
      <c r="X65" s="16"/>
      <c r="Y65" s="7">
        <v>0</v>
      </c>
      <c r="Z65" s="7">
        <v>0</v>
      </c>
      <c r="AA65" s="7">
        <v>0</v>
      </c>
      <c r="AB65" s="7">
        <v>0</v>
      </c>
      <c r="AC65" s="8">
        <v>0</v>
      </c>
    </row>
    <row r="66" spans="2:29" ht="14.4" customHeight="1" x14ac:dyDescent="0.3">
      <c r="B66" s="5" t="s">
        <v>51</v>
      </c>
      <c r="C66" s="37"/>
      <c r="D66" s="4">
        <v>10.916666666666666</v>
      </c>
      <c r="E66" s="7">
        <v>9473.3000000000011</v>
      </c>
      <c r="F66" s="37"/>
      <c r="G66" s="4">
        <v>27.114330056906365</v>
      </c>
      <c r="H66" s="7">
        <v>8385.92</v>
      </c>
      <c r="I66" s="37"/>
      <c r="J66" s="4">
        <v>44.885669943093632</v>
      </c>
      <c r="K66" s="7">
        <v>47169.279999999999</v>
      </c>
      <c r="L66" s="37"/>
      <c r="M66" s="4">
        <v>61.083333333333336</v>
      </c>
      <c r="N66" s="7">
        <v>46081.899999999994</v>
      </c>
      <c r="O66" s="37"/>
      <c r="P66" s="4">
        <v>72</v>
      </c>
      <c r="Q66" s="7">
        <v>55555.199999999997</v>
      </c>
      <c r="R66" s="16"/>
      <c r="S66" s="4">
        <v>0</v>
      </c>
      <c r="T66" s="4">
        <v>0</v>
      </c>
      <c r="U66" s="4">
        <v>72</v>
      </c>
      <c r="V66" s="4">
        <v>0</v>
      </c>
      <c r="W66" s="4">
        <v>72</v>
      </c>
      <c r="X66" s="16"/>
      <c r="Y66" s="7">
        <v>0</v>
      </c>
      <c r="Z66" s="7">
        <v>0</v>
      </c>
      <c r="AA66" s="7">
        <v>32400</v>
      </c>
      <c r="AB66" s="7">
        <v>0</v>
      </c>
      <c r="AC66" s="8">
        <v>32400</v>
      </c>
    </row>
    <row r="67" spans="2:29" ht="14.4" customHeight="1" x14ac:dyDescent="0.3">
      <c r="B67" s="5" t="s">
        <v>62</v>
      </c>
      <c r="C67" s="37"/>
      <c r="D67" s="4">
        <v>20.75</v>
      </c>
      <c r="E67" s="7">
        <v>22285.522499999999</v>
      </c>
      <c r="F67" s="37"/>
      <c r="G67" s="4">
        <v>0</v>
      </c>
      <c r="H67" s="7">
        <v>0</v>
      </c>
      <c r="I67" s="37"/>
      <c r="J67" s="4">
        <v>16</v>
      </c>
      <c r="K67" s="7">
        <v>11701.279999999999</v>
      </c>
      <c r="L67" s="37"/>
      <c r="M67" s="4">
        <v>-4.75</v>
      </c>
      <c r="N67" s="7">
        <v>-10584.2425</v>
      </c>
      <c r="O67" s="37"/>
      <c r="P67" s="4">
        <v>16</v>
      </c>
      <c r="Q67" s="7">
        <v>11701.279999999999</v>
      </c>
      <c r="R67" s="16"/>
      <c r="S67" s="4">
        <v>0</v>
      </c>
      <c r="T67" s="4">
        <v>0</v>
      </c>
      <c r="U67" s="4">
        <v>16</v>
      </c>
      <c r="V67" s="4">
        <v>0</v>
      </c>
      <c r="W67" s="4">
        <v>16</v>
      </c>
      <c r="X67" s="16"/>
      <c r="Y67" s="7">
        <v>0</v>
      </c>
      <c r="Z67" s="7">
        <v>0</v>
      </c>
      <c r="AA67" s="7">
        <v>7200</v>
      </c>
      <c r="AB67" s="7">
        <v>0</v>
      </c>
      <c r="AC67" s="8">
        <v>7200</v>
      </c>
    </row>
    <row r="68" spans="2:29" ht="14.4" customHeight="1" x14ac:dyDescent="0.3">
      <c r="B68" s="5" t="s">
        <v>66</v>
      </c>
      <c r="C68" s="37"/>
      <c r="D68" s="4">
        <v>0</v>
      </c>
      <c r="E68" s="7">
        <v>0</v>
      </c>
      <c r="F68" s="37"/>
      <c r="G68" s="4">
        <v>0</v>
      </c>
      <c r="H68" s="7">
        <v>0</v>
      </c>
      <c r="I68" s="37"/>
      <c r="J68" s="4">
        <v>0</v>
      </c>
      <c r="K68" s="7">
        <v>0</v>
      </c>
      <c r="L68" s="37"/>
      <c r="M68" s="4">
        <v>0</v>
      </c>
      <c r="N68" s="7">
        <v>0</v>
      </c>
      <c r="O68" s="37"/>
      <c r="P68" s="4">
        <v>0</v>
      </c>
      <c r="Q68" s="7">
        <v>0</v>
      </c>
      <c r="R68" s="16"/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16"/>
      <c r="Y68" s="7">
        <v>0</v>
      </c>
      <c r="Z68" s="7">
        <v>0</v>
      </c>
      <c r="AA68" s="7">
        <v>0</v>
      </c>
      <c r="AB68" s="7">
        <v>0</v>
      </c>
      <c r="AC68" s="8">
        <v>0</v>
      </c>
    </row>
    <row r="69" spans="2:29" ht="14.4" customHeight="1" x14ac:dyDescent="0.3">
      <c r="B69" s="5" t="s">
        <v>29</v>
      </c>
      <c r="C69" s="37"/>
      <c r="D69" s="4">
        <v>427.5</v>
      </c>
      <c r="E69" s="7">
        <v>374625.06416666665</v>
      </c>
      <c r="F69" s="37"/>
      <c r="G69" s="4">
        <v>17.765196585618213</v>
      </c>
      <c r="H69" s="7">
        <v>5494.42</v>
      </c>
      <c r="I69" s="37"/>
      <c r="J69" s="4">
        <v>139.23480341438179</v>
      </c>
      <c r="K69" s="7">
        <v>115646.78</v>
      </c>
      <c r="L69" s="37"/>
      <c r="M69" s="4">
        <v>-270.5</v>
      </c>
      <c r="N69" s="7">
        <v>-253483.86416666664</v>
      </c>
      <c r="O69" s="37"/>
      <c r="P69" s="4">
        <v>157</v>
      </c>
      <c r="Q69" s="7">
        <v>121141.2</v>
      </c>
      <c r="R69" s="16"/>
      <c r="S69" s="4">
        <v>0</v>
      </c>
      <c r="T69" s="4">
        <v>0</v>
      </c>
      <c r="U69" s="4">
        <v>141</v>
      </c>
      <c r="V69" s="4">
        <v>16</v>
      </c>
      <c r="W69" s="4">
        <v>157</v>
      </c>
      <c r="X69" s="16"/>
      <c r="Y69" s="7">
        <v>0</v>
      </c>
      <c r="Z69" s="7">
        <v>0</v>
      </c>
      <c r="AA69" s="7">
        <v>63450</v>
      </c>
      <c r="AB69" s="7">
        <v>7200</v>
      </c>
      <c r="AC69" s="8">
        <v>70650</v>
      </c>
    </row>
    <row r="70" spans="2:29" ht="14.4" customHeight="1" x14ac:dyDescent="0.3">
      <c r="B70" s="5" t="s">
        <v>30</v>
      </c>
      <c r="C70" s="37"/>
      <c r="D70" s="4">
        <v>0</v>
      </c>
      <c r="E70" s="7">
        <v>0</v>
      </c>
      <c r="F70" s="37"/>
      <c r="G70" s="4">
        <v>0</v>
      </c>
      <c r="H70" s="7">
        <v>0</v>
      </c>
      <c r="I70" s="37"/>
      <c r="J70" s="4">
        <v>0</v>
      </c>
      <c r="K70" s="7">
        <v>0</v>
      </c>
      <c r="L70" s="37"/>
      <c r="M70" s="4">
        <v>0</v>
      </c>
      <c r="N70" s="7">
        <v>0</v>
      </c>
      <c r="O70" s="37"/>
      <c r="P70" s="4">
        <v>0</v>
      </c>
      <c r="Q70" s="7">
        <v>0</v>
      </c>
      <c r="R70" s="16"/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16"/>
      <c r="Y70" s="7">
        <v>0</v>
      </c>
      <c r="Z70" s="7">
        <v>0</v>
      </c>
      <c r="AA70" s="7">
        <v>0</v>
      </c>
      <c r="AB70" s="7">
        <v>0</v>
      </c>
      <c r="AC70" s="8">
        <v>0</v>
      </c>
    </row>
    <row r="71" spans="2:29" ht="15" thickBot="1" x14ac:dyDescent="0.35">
      <c r="B71" s="5"/>
      <c r="C71" s="37"/>
      <c r="D71" s="4"/>
      <c r="E71" s="7"/>
      <c r="F71" s="37"/>
      <c r="G71" s="4"/>
      <c r="H71" s="7"/>
      <c r="I71" s="37"/>
      <c r="J71" s="4">
        <v>0</v>
      </c>
      <c r="K71" s="7">
        <v>0</v>
      </c>
      <c r="L71" s="37"/>
      <c r="M71" s="4">
        <v>0</v>
      </c>
      <c r="N71" s="7">
        <v>0</v>
      </c>
      <c r="O71" s="37"/>
      <c r="P71" s="4">
        <v>0</v>
      </c>
      <c r="Q71" s="7"/>
      <c r="R71" s="16"/>
      <c r="S71" s="4"/>
      <c r="T71" s="4"/>
      <c r="U71" s="4"/>
      <c r="V71" s="4"/>
      <c r="W71" s="4">
        <v>0</v>
      </c>
      <c r="X71" s="16"/>
      <c r="Y71" s="7"/>
      <c r="Z71" s="7"/>
      <c r="AA71" s="7"/>
      <c r="AB71" s="7"/>
      <c r="AC71" s="8">
        <v>0</v>
      </c>
    </row>
    <row r="72" spans="2:29" ht="15" thickBot="1" x14ac:dyDescent="0.35">
      <c r="B72" s="6" t="s">
        <v>4</v>
      </c>
      <c r="C72" s="14"/>
      <c r="D72" s="12">
        <v>4323.9166666666661</v>
      </c>
      <c r="E72" s="11">
        <v>3519504.9733333332</v>
      </c>
      <c r="F72" s="14"/>
      <c r="G72" s="12">
        <v>4654.6658691153661</v>
      </c>
      <c r="H72" s="11">
        <v>1439595.0599999998</v>
      </c>
      <c r="I72" s="14"/>
      <c r="J72" s="12">
        <v>1494.3341308846341</v>
      </c>
      <c r="K72" s="11">
        <v>1422714.69</v>
      </c>
      <c r="L72" s="14"/>
      <c r="M72" s="12">
        <v>1825.083333333333</v>
      </c>
      <c r="N72" s="11">
        <v>-657195.22333333315</v>
      </c>
      <c r="O72" s="14"/>
      <c r="P72" s="12">
        <v>6149</v>
      </c>
      <c r="Q72" s="11">
        <v>2862309.7500000005</v>
      </c>
      <c r="R72" s="19"/>
      <c r="S72" s="12">
        <v>3</v>
      </c>
      <c r="T72" s="12">
        <v>0</v>
      </c>
      <c r="U72" s="12">
        <v>5104</v>
      </c>
      <c r="V72" s="12">
        <v>1042</v>
      </c>
      <c r="W72" s="12">
        <v>6149</v>
      </c>
      <c r="X72" s="18"/>
      <c r="Y72" s="11">
        <v>2271.8999999999996</v>
      </c>
      <c r="Z72" s="11">
        <v>0</v>
      </c>
      <c r="AA72" s="11">
        <v>2296800</v>
      </c>
      <c r="AB72" s="11">
        <v>77400</v>
      </c>
      <c r="AC72" s="11">
        <v>2376471.9</v>
      </c>
    </row>
    <row r="73" spans="2:29" ht="5.4" customHeight="1" x14ac:dyDescent="0.3">
      <c r="Q73" s="3"/>
    </row>
    <row r="74" spans="2:29" ht="15" thickBot="1" x14ac:dyDescent="0.35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38"/>
      <c r="Q74" s="9"/>
      <c r="R74" s="9"/>
      <c r="X74" s="9"/>
    </row>
    <row r="75" spans="2:29" ht="15" thickBot="1" x14ac:dyDescent="0.35">
      <c r="B75" s="1" t="s">
        <v>96</v>
      </c>
      <c r="J75" s="25"/>
      <c r="K75" s="1" t="s">
        <v>93</v>
      </c>
      <c r="Q75" s="3"/>
    </row>
    <row r="76" spans="2:29" ht="15" thickBot="1" x14ac:dyDescent="0.35">
      <c r="B76" s="10"/>
      <c r="C76" s="10"/>
      <c r="D76" s="10"/>
      <c r="E76" s="10"/>
      <c r="F76" s="10"/>
      <c r="G76" s="10"/>
      <c r="H76" s="10"/>
      <c r="I76" s="10"/>
      <c r="J76" s="24"/>
      <c r="K76" s="1" t="s">
        <v>92</v>
      </c>
      <c r="L76" s="10"/>
      <c r="M76" s="10"/>
      <c r="N76" s="10"/>
      <c r="O76" s="10"/>
      <c r="P76" s="38"/>
      <c r="Q76" s="9"/>
      <c r="R76" s="9"/>
      <c r="X76" s="9"/>
    </row>
    <row r="77" spans="2:29" ht="5.4" customHeight="1" x14ac:dyDescent="0.3">
      <c r="Q77" s="3"/>
    </row>
    <row r="78" spans="2:29" x14ac:dyDescent="0.3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38"/>
      <c r="Q78" s="9"/>
      <c r="R78" s="9"/>
      <c r="X78" s="9"/>
    </row>
    <row r="79" spans="2:29" x14ac:dyDescent="0.3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38"/>
      <c r="Q79" s="9"/>
      <c r="R79" s="9"/>
      <c r="X79" s="9"/>
    </row>
    <row r="80" spans="2:29" x14ac:dyDescent="0.3">
      <c r="P80" s="10"/>
    </row>
  </sheetData>
  <mergeCells count="9">
    <mergeCell ref="P6:Q6"/>
    <mergeCell ref="B5:B7"/>
    <mergeCell ref="P5:W5"/>
    <mergeCell ref="Y5:AB5"/>
    <mergeCell ref="AC5:AC7"/>
    <mergeCell ref="D5:E6"/>
    <mergeCell ref="G5:H6"/>
    <mergeCell ref="J5:K6"/>
    <mergeCell ref="M5:N6"/>
  </mergeCells>
  <conditionalFormatting sqref="R78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X78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R79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X79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P79:Q79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P78:Q78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J8:K72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M8:N72">
    <cfRule type="cellIs" dxfId="1" priority="1" operator="lessThan">
      <formula>0</formula>
    </cfRule>
    <cfRule type="cellIs" dxfId="0" priority="2" operator="greaterThan">
      <formula>0</formula>
    </cfRule>
  </conditionalFormatting>
  <pageMargins left="0.15748031496062992" right="0.15748031496062992" top="0.23622047244094491" bottom="0.23622047244094491" header="0.19685039370078741" footer="0.19685039370078741"/>
  <pageSetup paperSize="9" scale="7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Tabela (2)</vt:lpstr>
      <vt:lpstr>'Tabela (2)'!Titulos_de_impressao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cp:lastPrinted>2022-08-12T15:26:41Z</cp:lastPrinted>
  <dcterms:created xsi:type="dcterms:W3CDTF">2022-05-23T16:53:58Z</dcterms:created>
  <dcterms:modified xsi:type="dcterms:W3CDTF">2022-09-05T20:25:52Z</dcterms:modified>
</cp:coreProperties>
</file>