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f1038b85d063bae/Documents/Grace/CAMARA TECNICA JANEIRO 2021/"/>
    </mc:Choice>
  </mc:AlternateContent>
  <xr:revisionPtr revIDLastSave="21" documentId="11_F47BE3362D2B6B51B54926A8E4727490AD9A9A94" xr6:coauthVersionLast="46" xr6:coauthVersionMax="46" xr10:uidLastSave="{098864E2-1AD3-4A6E-8BCD-8FF711E05B80}"/>
  <bookViews>
    <workbookView xWindow="-108" yWindow="-108" windowWidth="23256" windowHeight="12576" xr2:uid="{00000000-000D-0000-FFFF-FFFF00000000}"/>
  </bookViews>
  <sheets>
    <sheet name="Plan2" sheetId="2" r:id="rId1"/>
    <sheet name="Plan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2" l="1"/>
  <c r="G49" i="2"/>
  <c r="F49" i="2"/>
  <c r="E49" i="2"/>
  <c r="D49" i="2"/>
  <c r="C49" i="2"/>
  <c r="B49" i="2"/>
  <c r="B93" i="2"/>
  <c r="C93" i="2"/>
  <c r="D93" i="2"/>
</calcChain>
</file>

<file path=xl/sharedStrings.xml><?xml version="1.0" encoding="utf-8"?>
<sst xmlns="http://schemas.openxmlformats.org/spreadsheetml/2006/main" count="125" uniqueCount="34">
  <si>
    <t>Região de Saúde</t>
  </si>
  <si>
    <t>Pop</t>
  </si>
  <si>
    <t>1ª Consulta</t>
  </si>
  <si>
    <t>Retorno*</t>
  </si>
  <si>
    <t>Total</t>
  </si>
  <si>
    <t>Físico</t>
  </si>
  <si>
    <t>Financeiro</t>
  </si>
  <si>
    <t>Grande Florianópolis</t>
  </si>
  <si>
    <t>Foz do Rio Itajaí</t>
  </si>
  <si>
    <t>Serra Catarinense</t>
  </si>
  <si>
    <t>Alto Vale do Itajaí</t>
  </si>
  <si>
    <t>Meio Oeste</t>
  </si>
  <si>
    <t>Alto Vale do Rio do Peixe</t>
  </si>
  <si>
    <t>Cota Mensal</t>
  </si>
  <si>
    <t>Extremo Oeste</t>
  </si>
  <si>
    <t>Oeste</t>
  </si>
  <si>
    <t xml:space="preserve">Xanxerê </t>
  </si>
  <si>
    <t xml:space="preserve">Alto Uruguai Catarinense </t>
  </si>
  <si>
    <t xml:space="preserve">Cota Mensal </t>
  </si>
  <si>
    <t>Xanxerê</t>
  </si>
  <si>
    <t>Alto Uruguai Catarinense</t>
  </si>
  <si>
    <t xml:space="preserve">Consulta Hemato CEPON </t>
  </si>
  <si>
    <t>Consultas Remanejadas para Chapecó somando CEPON e Hosp. Universitário</t>
  </si>
  <si>
    <t xml:space="preserve">Quimio Hemato HU </t>
  </si>
  <si>
    <t xml:space="preserve">Quimio Hemato CEPON </t>
  </si>
  <si>
    <t xml:space="preserve">Consulta Hemato HU </t>
  </si>
  <si>
    <t>Quimio Hemato Remanejado para Chapecó somando CEPON e Hosp. Universitário</t>
  </si>
  <si>
    <t xml:space="preserve">Quimio Hemato Chapecó Após Remanejamento </t>
  </si>
  <si>
    <t xml:space="preserve">                           ESTADO DE SANTA CATARINA</t>
  </si>
  <si>
    <t xml:space="preserve">                          SECRETARIA DE ESTADO DA SAÚDE</t>
  </si>
  <si>
    <t xml:space="preserve">                          SUPERINTENDÊNCIA DE SERVIÇOS ESPECIALIZADOS E REGULAÇÃO</t>
  </si>
  <si>
    <t xml:space="preserve">                          GERÊNCIA DE CONTROLE E AVALIAÇÃO DE SISTEMAS DE SAÚDE</t>
  </si>
  <si>
    <t xml:space="preserve">Estudo Remanejamento Onco Hemato das Regiões de Saúde do Meio Oeste e Alto Vale do Rio do Peixe do HU/CEPON para o Hospt. Regional do Oeste </t>
  </si>
  <si>
    <t>Consultas Chapecó após o Remanejamento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</si>
</sst>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;[Red]\-&quot;R$&quot;\ #,##0.00"/>
    <numFmt numFmtId="165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6">
    <xf numFmtId="0" fontId="0" fillId="0" borderId="0" xfId="0"/>
    <xf numFmtId="0" fontId="3" fillId="2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3" fontId="4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65" fontId="4" fillId="0" borderId="0" xfId="1" applyFont="1" applyAlignment="1">
      <alignment horizontal="center" vertical="center"/>
    </xf>
    <xf numFmtId="165" fontId="4" fillId="3" borderId="6" xfId="1" applyFont="1" applyFill="1" applyBorder="1" applyAlignment="1">
      <alignment horizontal="center" vertical="center"/>
    </xf>
    <xf numFmtId="165" fontId="4" fillId="3" borderId="4" xfId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165" fontId="3" fillId="2" borderId="6" xfId="1" applyFont="1" applyFill="1" applyBorder="1" applyAlignment="1">
      <alignment horizontal="center" vertical="center"/>
    </xf>
    <xf numFmtId="0" fontId="2" fillId="0" borderId="0" xfId="0" applyFont="1"/>
    <xf numFmtId="0" fontId="3" fillId="2" borderId="3" xfId="0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165" fontId="3" fillId="2" borderId="6" xfId="1" applyFont="1" applyFill="1" applyBorder="1" applyAlignment="1">
      <alignment horizontal="right" vertical="center"/>
    </xf>
    <xf numFmtId="165" fontId="2" fillId="0" borderId="0" xfId="0" applyNumberFormat="1" applyFont="1"/>
    <xf numFmtId="0" fontId="3" fillId="4" borderId="0" xfId="0" applyFont="1" applyFill="1" applyBorder="1" applyAlignment="1">
      <alignment horizontal="center" vertical="center" wrapText="1"/>
    </xf>
    <xf numFmtId="3" fontId="3" fillId="4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165" fontId="3" fillId="4" borderId="0" xfId="1" applyFont="1" applyFill="1" applyBorder="1" applyAlignment="1">
      <alignment horizontal="center" vertical="center"/>
    </xf>
    <xf numFmtId="3" fontId="3" fillId="4" borderId="0" xfId="0" applyNumberFormat="1" applyFont="1" applyFill="1" applyBorder="1" applyAlignment="1">
      <alignment horizontal="center" vertical="center"/>
    </xf>
    <xf numFmtId="165" fontId="4" fillId="3" borderId="6" xfId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65" fontId="2" fillId="3" borderId="6" xfId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165" fontId="5" fillId="2" borderId="6" xfId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5" fontId="3" fillId="4" borderId="0" xfId="1" applyFont="1" applyFill="1" applyBorder="1" applyAlignment="1">
      <alignment horizontal="right" vertical="center"/>
    </xf>
    <xf numFmtId="0" fontId="7" fillId="5" borderId="17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left" vertical="center"/>
    </xf>
    <xf numFmtId="0" fontId="6" fillId="5" borderId="14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7" fillId="5" borderId="15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center"/>
    </xf>
    <xf numFmtId="0" fontId="7" fillId="5" borderId="16" xfId="0" applyFont="1" applyFill="1" applyBorder="1" applyAlignment="1">
      <alignment horizontal="left" vertical="center"/>
    </xf>
    <xf numFmtId="0" fontId="7" fillId="5" borderId="17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3" fontId="4" fillId="6" borderId="6" xfId="0" applyNumberFormat="1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/>
    </xf>
    <xf numFmtId="165" fontId="4" fillId="6" borderId="6" xfId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3" fontId="4" fillId="6" borderId="4" xfId="0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165" fontId="4" fillId="6" borderId="4" xfId="1" applyFont="1" applyFill="1" applyBorder="1" applyAlignment="1">
      <alignment horizontal="center" vertical="center"/>
    </xf>
    <xf numFmtId="165" fontId="4" fillId="6" borderId="6" xfId="1" applyFont="1" applyFill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3" fontId="4" fillId="6" borderId="6" xfId="0" applyNumberFormat="1" applyFont="1" applyFill="1" applyBorder="1" applyAlignment="1">
      <alignment horizontal="center" vertical="center"/>
    </xf>
    <xf numFmtId="164" fontId="4" fillId="6" borderId="6" xfId="0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66674</xdr:rowOff>
    </xdr:from>
    <xdr:ext cx="589965" cy="5810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4"/>
          <a:ext cx="589965" cy="581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317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3"/>
  <sheetViews>
    <sheetView tabSelected="1" topLeftCell="A49" workbookViewId="0">
      <selection activeCell="F83" sqref="F83"/>
    </sheetView>
  </sheetViews>
  <sheetFormatPr defaultRowHeight="14.4" x14ac:dyDescent="0.3"/>
  <cols>
    <col min="1" max="1" width="33.33203125" customWidth="1"/>
    <col min="2" max="2" width="20" customWidth="1"/>
    <col min="3" max="3" width="14.5546875" customWidth="1"/>
    <col min="4" max="4" width="17.5546875" customWidth="1"/>
    <col min="6" max="6" width="15.6640625" customWidth="1"/>
    <col min="8" max="8" width="15.44140625" customWidth="1"/>
  </cols>
  <sheetData>
    <row r="1" spans="1:8" x14ac:dyDescent="0.3">
      <c r="A1" s="53" t="s">
        <v>28</v>
      </c>
      <c r="B1" s="54"/>
      <c r="C1" s="54"/>
      <c r="D1" s="54"/>
      <c r="E1" s="54"/>
      <c r="F1" s="54"/>
      <c r="G1" s="54"/>
      <c r="H1" s="55"/>
    </row>
    <row r="2" spans="1:8" x14ac:dyDescent="0.3">
      <c r="A2" s="56" t="s">
        <v>29</v>
      </c>
      <c r="B2" s="57"/>
      <c r="C2" s="57"/>
      <c r="D2" s="57"/>
      <c r="E2" s="57"/>
      <c r="F2" s="57"/>
      <c r="G2" s="57"/>
      <c r="H2" s="58"/>
    </row>
    <row r="3" spans="1:8" x14ac:dyDescent="0.3">
      <c r="A3" s="59" t="s">
        <v>30</v>
      </c>
      <c r="B3" s="60"/>
      <c r="C3" s="60"/>
      <c r="D3" s="60"/>
      <c r="E3" s="60"/>
      <c r="F3" s="60"/>
      <c r="G3" s="60"/>
      <c r="H3" s="61"/>
    </row>
    <row r="4" spans="1:8" ht="15" thickBot="1" x14ac:dyDescent="0.35">
      <c r="A4" s="62" t="s">
        <v>31</v>
      </c>
      <c r="B4" s="63"/>
      <c r="C4" s="63"/>
      <c r="D4" s="63"/>
      <c r="E4" s="63"/>
      <c r="F4" s="63"/>
      <c r="G4" s="63"/>
      <c r="H4" s="64"/>
    </row>
    <row r="5" spans="1:8" ht="15" thickBot="1" x14ac:dyDescent="0.35">
      <c r="A5" s="39"/>
      <c r="B5" s="40"/>
      <c r="C5" s="40"/>
      <c r="D5" s="40"/>
      <c r="E5" s="40"/>
      <c r="F5" s="40"/>
      <c r="G5" s="40"/>
      <c r="H5" s="41"/>
    </row>
    <row r="6" spans="1:8" ht="15" thickBot="1" x14ac:dyDescent="0.35">
      <c r="A6" s="65" t="s">
        <v>32</v>
      </c>
      <c r="B6" s="66"/>
      <c r="C6" s="66"/>
      <c r="D6" s="66"/>
      <c r="E6" s="66"/>
      <c r="F6" s="66"/>
      <c r="G6" s="66"/>
      <c r="H6" s="67"/>
    </row>
    <row r="7" spans="1:8" ht="15" thickBot="1" x14ac:dyDescent="0.35">
      <c r="A7" s="39"/>
      <c r="B7" s="40"/>
      <c r="C7" s="40"/>
      <c r="D7" s="40"/>
      <c r="E7" s="40"/>
      <c r="F7" s="40"/>
      <c r="G7" s="40"/>
      <c r="H7" s="41"/>
    </row>
    <row r="8" spans="1:8" ht="15" thickBot="1" x14ac:dyDescent="0.35">
      <c r="A8" s="72" t="s">
        <v>21</v>
      </c>
      <c r="B8" s="73"/>
      <c r="C8" s="73"/>
      <c r="D8" s="73"/>
      <c r="E8" s="73"/>
      <c r="F8" s="73"/>
      <c r="G8" s="73"/>
      <c r="H8" s="74"/>
    </row>
    <row r="9" spans="1:8" ht="15" thickBot="1" x14ac:dyDescent="0.35">
      <c r="A9" s="42" t="s">
        <v>0</v>
      </c>
      <c r="B9" s="42" t="s">
        <v>1</v>
      </c>
      <c r="C9" s="44" t="s">
        <v>2</v>
      </c>
      <c r="D9" s="45"/>
      <c r="E9" s="44" t="s">
        <v>3</v>
      </c>
      <c r="F9" s="45"/>
      <c r="G9" s="44" t="s">
        <v>4</v>
      </c>
      <c r="H9" s="45"/>
    </row>
    <row r="10" spans="1:8" ht="15" thickBot="1" x14ac:dyDescent="0.35">
      <c r="A10" s="43"/>
      <c r="B10" s="43"/>
      <c r="C10" s="1" t="s">
        <v>5</v>
      </c>
      <c r="D10" s="1" t="s">
        <v>6</v>
      </c>
      <c r="E10" s="1" t="s">
        <v>5</v>
      </c>
      <c r="F10" s="1" t="s">
        <v>6</v>
      </c>
      <c r="G10" s="1" t="s">
        <v>5</v>
      </c>
      <c r="H10" s="1" t="s">
        <v>6</v>
      </c>
    </row>
    <row r="11" spans="1:8" ht="15" thickBot="1" x14ac:dyDescent="0.35">
      <c r="A11" s="2" t="s">
        <v>7</v>
      </c>
      <c r="B11" s="3">
        <v>1189947</v>
      </c>
      <c r="C11" s="4">
        <v>11</v>
      </c>
      <c r="D11" s="5">
        <v>110.76</v>
      </c>
      <c r="E11" s="2">
        <v>11</v>
      </c>
      <c r="F11" s="5">
        <v>110.76</v>
      </c>
      <c r="G11" s="2">
        <v>22</v>
      </c>
      <c r="H11" s="6">
        <v>221.52</v>
      </c>
    </row>
    <row r="12" spans="1:8" ht="15" thickBot="1" x14ac:dyDescent="0.35">
      <c r="A12" s="2" t="s">
        <v>8</v>
      </c>
      <c r="B12" s="3">
        <v>698912</v>
      </c>
      <c r="C12" s="4">
        <v>7</v>
      </c>
      <c r="D12" s="7">
        <v>70.48</v>
      </c>
      <c r="E12" s="4">
        <v>6</v>
      </c>
      <c r="F12" s="7">
        <v>60.41</v>
      </c>
      <c r="G12" s="4">
        <v>13</v>
      </c>
      <c r="H12" s="6">
        <v>130.88999999999999</v>
      </c>
    </row>
    <row r="13" spans="1:8" ht="15" thickBot="1" x14ac:dyDescent="0.35">
      <c r="A13" s="2" t="s">
        <v>9</v>
      </c>
      <c r="B13" s="3">
        <v>288479</v>
      </c>
      <c r="C13" s="4">
        <v>3</v>
      </c>
      <c r="D13" s="6">
        <v>30.21</v>
      </c>
      <c r="E13" s="4">
        <v>2</v>
      </c>
      <c r="F13" s="6">
        <v>20.14</v>
      </c>
      <c r="G13" s="4">
        <v>5</v>
      </c>
      <c r="H13" s="6">
        <v>50.35</v>
      </c>
    </row>
    <row r="14" spans="1:8" ht="15" thickBot="1" x14ac:dyDescent="0.35">
      <c r="A14" s="2" t="s">
        <v>10</v>
      </c>
      <c r="B14" s="3">
        <v>295201</v>
      </c>
      <c r="C14" s="4">
        <v>3</v>
      </c>
      <c r="D14" s="6">
        <v>30.21</v>
      </c>
      <c r="E14" s="4">
        <v>2</v>
      </c>
      <c r="F14" s="6">
        <v>20.14</v>
      </c>
      <c r="G14" s="4">
        <v>5</v>
      </c>
      <c r="H14" s="6">
        <v>50.35</v>
      </c>
    </row>
    <row r="15" spans="1:8" ht="15" thickBot="1" x14ac:dyDescent="0.35">
      <c r="A15" s="68" t="s">
        <v>11</v>
      </c>
      <c r="B15" s="69">
        <v>191303</v>
      </c>
      <c r="C15" s="70">
        <v>2</v>
      </c>
      <c r="D15" s="71">
        <v>20.14</v>
      </c>
      <c r="E15" s="70">
        <v>1</v>
      </c>
      <c r="F15" s="71">
        <v>10.07</v>
      </c>
      <c r="G15" s="70">
        <v>3</v>
      </c>
      <c r="H15" s="71">
        <v>30.21</v>
      </c>
    </row>
    <row r="16" spans="1:8" ht="15" thickBot="1" x14ac:dyDescent="0.35">
      <c r="A16" s="68" t="s">
        <v>12</v>
      </c>
      <c r="B16" s="69">
        <v>293133</v>
      </c>
      <c r="C16" s="70">
        <v>3</v>
      </c>
      <c r="D16" s="71">
        <v>30.21</v>
      </c>
      <c r="E16" s="70">
        <v>3</v>
      </c>
      <c r="F16" s="71">
        <v>30.21</v>
      </c>
      <c r="G16" s="70">
        <v>6</v>
      </c>
      <c r="H16" s="71">
        <v>60.41</v>
      </c>
    </row>
    <row r="17" spans="1:8" ht="15" thickBot="1" x14ac:dyDescent="0.35">
      <c r="A17" s="10" t="s">
        <v>4</v>
      </c>
      <c r="B17" s="11">
        <v>2956975</v>
      </c>
      <c r="C17" s="1">
        <v>29</v>
      </c>
      <c r="D17" s="12">
        <v>292.01</v>
      </c>
      <c r="E17" s="1">
        <v>25</v>
      </c>
      <c r="F17" s="12">
        <v>251.73</v>
      </c>
      <c r="G17" s="1">
        <v>54</v>
      </c>
      <c r="H17" s="12">
        <v>543.74</v>
      </c>
    </row>
    <row r="18" spans="1:8" x14ac:dyDescent="0.3">
      <c r="A18" s="21"/>
      <c r="B18" s="22"/>
      <c r="C18" s="23"/>
      <c r="D18" s="24"/>
      <c r="E18" s="23"/>
      <c r="F18" s="24"/>
      <c r="G18" s="23"/>
      <c r="H18" s="24"/>
    </row>
    <row r="19" spans="1:8" ht="15" thickBot="1" x14ac:dyDescent="0.35">
      <c r="A19" s="13"/>
      <c r="B19" s="13"/>
      <c r="C19" s="13"/>
      <c r="D19" s="13"/>
      <c r="E19" s="13"/>
      <c r="F19" s="13"/>
      <c r="G19" s="13"/>
      <c r="H19" s="13"/>
    </row>
    <row r="20" spans="1:8" ht="15" thickBot="1" x14ac:dyDescent="0.35">
      <c r="A20" s="72" t="s">
        <v>25</v>
      </c>
      <c r="B20" s="73"/>
      <c r="C20" s="73"/>
      <c r="D20" s="73"/>
      <c r="E20" s="73"/>
      <c r="F20" s="73"/>
      <c r="G20" s="73"/>
      <c r="H20" s="74"/>
    </row>
    <row r="21" spans="1:8" ht="15" thickBot="1" x14ac:dyDescent="0.35">
      <c r="A21" s="42" t="s">
        <v>0</v>
      </c>
      <c r="B21" s="42" t="s">
        <v>1</v>
      </c>
      <c r="C21" s="44" t="s">
        <v>2</v>
      </c>
      <c r="D21" s="45"/>
      <c r="E21" s="44" t="s">
        <v>3</v>
      </c>
      <c r="F21" s="45"/>
      <c r="G21" s="44" t="s">
        <v>4</v>
      </c>
      <c r="H21" s="45"/>
    </row>
    <row r="22" spans="1:8" ht="15" thickBot="1" x14ac:dyDescent="0.35">
      <c r="A22" s="43"/>
      <c r="B22" s="43"/>
      <c r="C22" s="1" t="s">
        <v>5</v>
      </c>
      <c r="D22" s="1" t="s">
        <v>6</v>
      </c>
      <c r="E22" s="1" t="s">
        <v>5</v>
      </c>
      <c r="F22" s="1" t="s">
        <v>6</v>
      </c>
      <c r="G22" s="1" t="s">
        <v>5</v>
      </c>
      <c r="H22" s="1" t="s">
        <v>6</v>
      </c>
    </row>
    <row r="23" spans="1:8" ht="15" thickBot="1" x14ac:dyDescent="0.35">
      <c r="A23" s="2" t="s">
        <v>7</v>
      </c>
      <c r="B23" s="3">
        <v>1189947</v>
      </c>
      <c r="C23" s="4">
        <v>11</v>
      </c>
      <c r="D23" s="5">
        <v>110.76</v>
      </c>
      <c r="E23" s="2">
        <v>11</v>
      </c>
      <c r="F23" s="5">
        <v>110.76</v>
      </c>
      <c r="G23" s="2">
        <v>22</v>
      </c>
      <c r="H23" s="6">
        <v>221.52</v>
      </c>
    </row>
    <row r="24" spans="1:8" ht="15" thickBot="1" x14ac:dyDescent="0.35">
      <c r="A24" s="2" t="s">
        <v>8</v>
      </c>
      <c r="B24" s="3">
        <v>698912</v>
      </c>
      <c r="C24" s="4">
        <v>7</v>
      </c>
      <c r="D24" s="7">
        <v>70.48</v>
      </c>
      <c r="E24" s="4">
        <v>6</v>
      </c>
      <c r="F24" s="7">
        <v>60.41</v>
      </c>
      <c r="G24" s="4">
        <v>13</v>
      </c>
      <c r="H24" s="6">
        <v>130.88999999999999</v>
      </c>
    </row>
    <row r="25" spans="1:8" ht="15" thickBot="1" x14ac:dyDescent="0.35">
      <c r="A25" s="2" t="s">
        <v>9</v>
      </c>
      <c r="B25" s="3">
        <v>288479</v>
      </c>
      <c r="C25" s="4">
        <v>3</v>
      </c>
      <c r="D25" s="6">
        <v>30.21</v>
      </c>
      <c r="E25" s="4">
        <v>2</v>
      </c>
      <c r="F25" s="6">
        <v>20.14</v>
      </c>
      <c r="G25" s="4">
        <v>5</v>
      </c>
      <c r="H25" s="6">
        <v>50.34</v>
      </c>
    </row>
    <row r="26" spans="1:8" ht="15" thickBot="1" x14ac:dyDescent="0.35">
      <c r="A26" s="2" t="s">
        <v>10</v>
      </c>
      <c r="B26" s="3">
        <v>295201</v>
      </c>
      <c r="C26" s="4">
        <v>3</v>
      </c>
      <c r="D26" s="6">
        <v>30.21</v>
      </c>
      <c r="E26" s="4">
        <v>2</v>
      </c>
      <c r="F26" s="6">
        <v>20.14</v>
      </c>
      <c r="G26" s="4">
        <v>5</v>
      </c>
      <c r="H26" s="6">
        <v>50.34</v>
      </c>
    </row>
    <row r="27" spans="1:8" ht="15" thickBot="1" x14ac:dyDescent="0.35">
      <c r="A27" s="68" t="s">
        <v>11</v>
      </c>
      <c r="B27" s="69">
        <v>191303</v>
      </c>
      <c r="C27" s="70">
        <v>2</v>
      </c>
      <c r="D27" s="71">
        <v>20.14</v>
      </c>
      <c r="E27" s="70">
        <v>2</v>
      </c>
      <c r="F27" s="71">
        <v>20.14</v>
      </c>
      <c r="G27" s="70">
        <v>4</v>
      </c>
      <c r="H27" s="71">
        <v>40.28</v>
      </c>
    </row>
    <row r="28" spans="1:8" ht="15" thickBot="1" x14ac:dyDescent="0.35">
      <c r="A28" s="68" t="s">
        <v>12</v>
      </c>
      <c r="B28" s="69">
        <v>293133</v>
      </c>
      <c r="C28" s="70">
        <v>3</v>
      </c>
      <c r="D28" s="71">
        <v>30.21</v>
      </c>
      <c r="E28" s="70">
        <v>2</v>
      </c>
      <c r="F28" s="71">
        <v>20.14</v>
      </c>
      <c r="G28" s="70">
        <v>5</v>
      </c>
      <c r="H28" s="71">
        <v>50.34</v>
      </c>
    </row>
    <row r="29" spans="1:8" ht="15" thickBot="1" x14ac:dyDescent="0.35">
      <c r="A29" s="14" t="s">
        <v>4</v>
      </c>
      <c r="B29" s="15">
        <v>2956975</v>
      </c>
      <c r="C29" s="1">
        <v>29</v>
      </c>
      <c r="D29" s="12">
        <v>292</v>
      </c>
      <c r="E29" s="1">
        <v>25</v>
      </c>
      <c r="F29" s="12">
        <v>251.72</v>
      </c>
      <c r="G29" s="1">
        <v>54</v>
      </c>
      <c r="H29" s="12">
        <v>543.72</v>
      </c>
    </row>
    <row r="30" spans="1:8" x14ac:dyDescent="0.3">
      <c r="A30" s="23"/>
      <c r="B30" s="25"/>
      <c r="C30" s="23"/>
      <c r="D30" s="24"/>
      <c r="E30" s="23"/>
      <c r="F30" s="24"/>
      <c r="G30" s="23"/>
      <c r="H30" s="24"/>
    </row>
    <row r="31" spans="1:8" ht="15" thickBot="1" x14ac:dyDescent="0.35">
      <c r="A31" s="13"/>
      <c r="B31" s="13"/>
      <c r="C31" s="13"/>
      <c r="D31" s="13"/>
      <c r="E31" s="13"/>
      <c r="F31" s="13"/>
      <c r="G31" s="13"/>
      <c r="H31" s="13"/>
    </row>
    <row r="32" spans="1:8" ht="15" thickBot="1" x14ac:dyDescent="0.35">
      <c r="A32" s="72" t="s">
        <v>22</v>
      </c>
      <c r="B32" s="73"/>
      <c r="C32" s="73"/>
      <c r="D32" s="73"/>
      <c r="E32" s="73"/>
      <c r="F32" s="73"/>
      <c r="G32" s="73"/>
      <c r="H32" s="74"/>
    </row>
    <row r="33" spans="1:8" ht="15" thickBot="1" x14ac:dyDescent="0.35">
      <c r="A33" s="42" t="s">
        <v>0</v>
      </c>
      <c r="B33" s="42" t="s">
        <v>1</v>
      </c>
      <c r="C33" s="44" t="s">
        <v>2</v>
      </c>
      <c r="D33" s="45"/>
      <c r="E33" s="44" t="s">
        <v>3</v>
      </c>
      <c r="F33" s="45"/>
      <c r="G33" s="44" t="s">
        <v>4</v>
      </c>
      <c r="H33" s="45"/>
    </row>
    <row r="34" spans="1:8" ht="15" thickBot="1" x14ac:dyDescent="0.35">
      <c r="A34" s="43"/>
      <c r="B34" s="43"/>
      <c r="C34" s="1" t="s">
        <v>5</v>
      </c>
      <c r="D34" s="1" t="s">
        <v>6</v>
      </c>
      <c r="E34" s="1" t="s">
        <v>5</v>
      </c>
      <c r="F34" s="1" t="s">
        <v>6</v>
      </c>
      <c r="G34" s="1" t="s">
        <v>5</v>
      </c>
      <c r="H34" s="1" t="s">
        <v>6</v>
      </c>
    </row>
    <row r="35" spans="1:8" ht="15" thickBot="1" x14ac:dyDescent="0.35">
      <c r="A35" s="16" t="s">
        <v>11</v>
      </c>
      <c r="B35" s="17">
        <v>191303</v>
      </c>
      <c r="C35" s="18">
        <v>4</v>
      </c>
      <c r="D35" s="7">
        <v>40.28</v>
      </c>
      <c r="E35" s="18">
        <v>2</v>
      </c>
      <c r="F35" s="7">
        <v>20.14</v>
      </c>
      <c r="G35" s="18">
        <v>6</v>
      </c>
      <c r="H35" s="7">
        <v>60.42</v>
      </c>
    </row>
    <row r="36" spans="1:8" ht="15" thickBot="1" x14ac:dyDescent="0.35">
      <c r="A36" s="8" t="s">
        <v>12</v>
      </c>
      <c r="B36" s="9">
        <v>293133</v>
      </c>
      <c r="C36" s="18">
        <v>6</v>
      </c>
      <c r="D36" s="7">
        <v>60.42</v>
      </c>
      <c r="E36" s="18">
        <v>6</v>
      </c>
      <c r="F36" s="7">
        <v>60.42</v>
      </c>
      <c r="G36" s="18">
        <v>12</v>
      </c>
      <c r="H36" s="7">
        <v>120.82</v>
      </c>
    </row>
    <row r="37" spans="1:8" ht="15" thickBot="1" x14ac:dyDescent="0.35">
      <c r="A37" s="14" t="s">
        <v>4</v>
      </c>
      <c r="B37" s="15">
        <v>484436</v>
      </c>
      <c r="C37" s="1">
        <v>10</v>
      </c>
      <c r="D37" s="12">
        <v>100.7</v>
      </c>
      <c r="E37" s="1">
        <v>8</v>
      </c>
      <c r="F37" s="12">
        <v>80.56</v>
      </c>
      <c r="G37" s="1">
        <v>18</v>
      </c>
      <c r="H37" s="12">
        <v>181.24</v>
      </c>
    </row>
    <row r="38" spans="1:8" x14ac:dyDescent="0.3">
      <c r="A38" s="23"/>
      <c r="B38" s="25"/>
      <c r="C38" s="23"/>
      <c r="D38" s="24"/>
      <c r="E38" s="23"/>
      <c r="F38" s="24"/>
      <c r="G38" s="23"/>
      <c r="H38" s="24"/>
    </row>
    <row r="39" spans="1:8" ht="15" thickBot="1" x14ac:dyDescent="0.35">
      <c r="A39" s="13"/>
      <c r="B39" s="13"/>
      <c r="C39" s="13"/>
      <c r="D39" s="13"/>
      <c r="E39" s="13"/>
      <c r="F39" s="13"/>
      <c r="G39" s="13"/>
      <c r="H39" s="13"/>
    </row>
    <row r="40" spans="1:8" ht="15" thickBot="1" x14ac:dyDescent="0.35">
      <c r="A40" s="72" t="s">
        <v>33</v>
      </c>
      <c r="B40" s="73"/>
      <c r="C40" s="73"/>
      <c r="D40" s="73"/>
      <c r="E40" s="73"/>
      <c r="F40" s="73"/>
      <c r="G40" s="73"/>
      <c r="H40" s="74"/>
    </row>
    <row r="41" spans="1:8" ht="15" thickBot="1" x14ac:dyDescent="0.35">
      <c r="A41" s="48" t="s">
        <v>0</v>
      </c>
      <c r="B41" s="48" t="s">
        <v>1</v>
      </c>
      <c r="C41" s="50" t="s">
        <v>2</v>
      </c>
      <c r="D41" s="51"/>
      <c r="E41" s="52" t="s">
        <v>3</v>
      </c>
      <c r="F41" s="51"/>
      <c r="G41" s="52" t="s">
        <v>4</v>
      </c>
      <c r="H41" s="51"/>
    </row>
    <row r="42" spans="1:8" ht="15" thickBot="1" x14ac:dyDescent="0.35">
      <c r="A42" s="49"/>
      <c r="B42" s="49"/>
      <c r="C42" s="27" t="s">
        <v>5</v>
      </c>
      <c r="D42" s="27" t="s">
        <v>6</v>
      </c>
      <c r="E42" s="27" t="s">
        <v>5</v>
      </c>
      <c r="F42" s="27" t="s">
        <v>6</v>
      </c>
      <c r="G42" s="27" t="s">
        <v>5</v>
      </c>
      <c r="H42" s="27" t="s">
        <v>6</v>
      </c>
    </row>
    <row r="43" spans="1:8" ht="15" thickBot="1" x14ac:dyDescent="0.35">
      <c r="A43" s="28" t="s">
        <v>14</v>
      </c>
      <c r="B43" s="29">
        <v>231848</v>
      </c>
      <c r="C43" s="30">
        <v>4</v>
      </c>
      <c r="D43" s="31">
        <v>39.97</v>
      </c>
      <c r="E43" s="30">
        <v>3</v>
      </c>
      <c r="F43" s="31">
        <v>29.98</v>
      </c>
      <c r="G43" s="30">
        <v>7</v>
      </c>
      <c r="H43" s="31">
        <v>69.95</v>
      </c>
    </row>
    <row r="44" spans="1:8" ht="15" thickBot="1" x14ac:dyDescent="0.35">
      <c r="A44" s="28" t="s">
        <v>15</v>
      </c>
      <c r="B44" s="29">
        <v>357150</v>
      </c>
      <c r="C44" s="30">
        <v>6</v>
      </c>
      <c r="D44" s="31">
        <v>59.96</v>
      </c>
      <c r="E44" s="30">
        <v>5</v>
      </c>
      <c r="F44" s="31">
        <v>49.97</v>
      </c>
      <c r="G44" s="30">
        <v>11</v>
      </c>
      <c r="H44" s="31">
        <v>109.93</v>
      </c>
    </row>
    <row r="45" spans="1:8" ht="15" thickBot="1" x14ac:dyDescent="0.35">
      <c r="A45" s="28" t="s">
        <v>16</v>
      </c>
      <c r="B45" s="29">
        <v>200114</v>
      </c>
      <c r="C45" s="32">
        <v>3</v>
      </c>
      <c r="D45" s="31">
        <v>29.98</v>
      </c>
      <c r="E45" s="30">
        <v>3</v>
      </c>
      <c r="F45" s="31">
        <v>29.98</v>
      </c>
      <c r="G45" s="30">
        <v>6</v>
      </c>
      <c r="H45" s="31">
        <v>59.96</v>
      </c>
    </row>
    <row r="46" spans="1:8" ht="15" thickBot="1" x14ac:dyDescent="0.35">
      <c r="A46" s="28" t="s">
        <v>17</v>
      </c>
      <c r="B46" s="29">
        <v>147120</v>
      </c>
      <c r="C46" s="30">
        <v>3</v>
      </c>
      <c r="D46" s="31">
        <v>29.98</v>
      </c>
      <c r="E46" s="30">
        <v>2</v>
      </c>
      <c r="F46" s="31">
        <v>19.989999999999998</v>
      </c>
      <c r="G46" s="30">
        <v>5</v>
      </c>
      <c r="H46" s="31">
        <v>49.97</v>
      </c>
    </row>
    <row r="47" spans="1:8" ht="15" thickBot="1" x14ac:dyDescent="0.35">
      <c r="A47" s="75" t="s">
        <v>11</v>
      </c>
      <c r="B47" s="76">
        <v>191303</v>
      </c>
      <c r="C47" s="77">
        <v>4</v>
      </c>
      <c r="D47" s="78">
        <v>40.28</v>
      </c>
      <c r="E47" s="77">
        <v>2</v>
      </c>
      <c r="F47" s="78">
        <v>20.14</v>
      </c>
      <c r="G47" s="77">
        <v>6</v>
      </c>
      <c r="H47" s="78">
        <v>60.42</v>
      </c>
    </row>
    <row r="48" spans="1:8" ht="15" thickBot="1" x14ac:dyDescent="0.35">
      <c r="A48" s="68" t="s">
        <v>12</v>
      </c>
      <c r="B48" s="69">
        <v>293133</v>
      </c>
      <c r="C48" s="77">
        <v>6</v>
      </c>
      <c r="D48" s="78">
        <v>60.42</v>
      </c>
      <c r="E48" s="77">
        <v>6</v>
      </c>
      <c r="F48" s="78">
        <v>60.42</v>
      </c>
      <c r="G48" s="77">
        <v>12</v>
      </c>
      <c r="H48" s="78">
        <v>120.82</v>
      </c>
    </row>
    <row r="49" spans="1:8" ht="15" thickBot="1" x14ac:dyDescent="0.35">
      <c r="A49" s="33" t="s">
        <v>4</v>
      </c>
      <c r="B49" s="34">
        <f t="shared" ref="B49:H49" si="0">SUM(B43:B48)</f>
        <v>1420668</v>
      </c>
      <c r="C49" s="27">
        <f t="shared" si="0"/>
        <v>26</v>
      </c>
      <c r="D49" s="35">
        <f t="shared" si="0"/>
        <v>260.58999999999997</v>
      </c>
      <c r="E49" s="27">
        <f t="shared" si="0"/>
        <v>21</v>
      </c>
      <c r="F49" s="35">
        <f t="shared" si="0"/>
        <v>210.48000000000002</v>
      </c>
      <c r="G49" s="27">
        <f t="shared" si="0"/>
        <v>47</v>
      </c>
      <c r="H49" s="35">
        <f t="shared" si="0"/>
        <v>471.05</v>
      </c>
    </row>
    <row r="50" spans="1:8" x14ac:dyDescent="0.3">
      <c r="A50" s="13"/>
      <c r="B50" s="13"/>
      <c r="C50" s="13"/>
      <c r="D50" s="13"/>
      <c r="E50" s="13"/>
      <c r="F50" s="13"/>
      <c r="G50" s="13"/>
      <c r="H50" s="13"/>
    </row>
    <row r="51" spans="1:8" ht="15" thickBot="1" x14ac:dyDescent="0.35">
      <c r="A51" s="13"/>
      <c r="B51" s="13"/>
      <c r="C51" s="13"/>
      <c r="D51" s="13"/>
      <c r="E51" s="13"/>
      <c r="F51" s="13"/>
      <c r="G51" s="13"/>
      <c r="H51" s="13"/>
    </row>
    <row r="52" spans="1:8" ht="15" thickBot="1" x14ac:dyDescent="0.35">
      <c r="A52" s="72" t="s">
        <v>23</v>
      </c>
      <c r="B52" s="73"/>
      <c r="C52" s="73"/>
      <c r="D52" s="74"/>
      <c r="E52" s="13"/>
      <c r="F52" s="13"/>
      <c r="G52" s="13"/>
      <c r="H52" s="13"/>
    </row>
    <row r="53" spans="1:8" ht="15" thickBot="1" x14ac:dyDescent="0.35">
      <c r="A53" s="42" t="s">
        <v>0</v>
      </c>
      <c r="B53" s="42" t="s">
        <v>1</v>
      </c>
      <c r="C53" s="44" t="s">
        <v>13</v>
      </c>
      <c r="D53" s="47"/>
      <c r="E53" s="13"/>
      <c r="F53" s="13"/>
      <c r="G53" s="13"/>
      <c r="H53" s="13"/>
    </row>
    <row r="54" spans="1:8" ht="15" thickBot="1" x14ac:dyDescent="0.35">
      <c r="A54" s="46"/>
      <c r="B54" s="46"/>
      <c r="C54" s="1" t="s">
        <v>5</v>
      </c>
      <c r="D54" s="1" t="s">
        <v>6</v>
      </c>
      <c r="E54" s="13"/>
      <c r="F54" s="13"/>
      <c r="G54" s="13"/>
      <c r="H54" s="13"/>
    </row>
    <row r="55" spans="1:8" ht="15" thickBot="1" x14ac:dyDescent="0.35">
      <c r="A55" s="2" t="s">
        <v>7</v>
      </c>
      <c r="B55" s="3">
        <v>1189947</v>
      </c>
      <c r="C55" s="4">
        <v>60</v>
      </c>
      <c r="D55" s="26">
        <v>43610.02</v>
      </c>
      <c r="E55" s="13"/>
      <c r="F55" s="13"/>
      <c r="G55" s="13"/>
      <c r="H55" s="13"/>
    </row>
    <row r="56" spans="1:8" ht="15" thickBot="1" x14ac:dyDescent="0.35">
      <c r="A56" s="2" t="s">
        <v>8</v>
      </c>
      <c r="B56" s="3">
        <v>698912</v>
      </c>
      <c r="C56" s="4">
        <v>35</v>
      </c>
      <c r="D56" s="26">
        <v>25439.18</v>
      </c>
      <c r="E56" s="13"/>
      <c r="F56" s="13"/>
      <c r="G56" s="13"/>
      <c r="H56" s="13"/>
    </row>
    <row r="57" spans="1:8" ht="15" thickBot="1" x14ac:dyDescent="0.35">
      <c r="A57" s="2" t="s">
        <v>9</v>
      </c>
      <c r="B57" s="3">
        <v>288479</v>
      </c>
      <c r="C57" s="4">
        <v>15</v>
      </c>
      <c r="D57" s="26">
        <v>10902.5</v>
      </c>
      <c r="E57" s="13"/>
      <c r="F57" s="13"/>
      <c r="G57" s="13"/>
      <c r="H57" s="13"/>
    </row>
    <row r="58" spans="1:8" ht="15" thickBot="1" x14ac:dyDescent="0.35">
      <c r="A58" s="2" t="s">
        <v>10</v>
      </c>
      <c r="B58" s="3">
        <v>295201</v>
      </c>
      <c r="C58" s="4">
        <v>15</v>
      </c>
      <c r="D58" s="26">
        <v>10902.5</v>
      </c>
      <c r="E58" s="13"/>
      <c r="F58" s="13"/>
      <c r="G58" s="13"/>
      <c r="H58" s="13"/>
    </row>
    <row r="59" spans="1:8" ht="15" thickBot="1" x14ac:dyDescent="0.35">
      <c r="A59" s="68" t="s">
        <v>11</v>
      </c>
      <c r="B59" s="69">
        <v>191303</v>
      </c>
      <c r="C59" s="70">
        <v>10</v>
      </c>
      <c r="D59" s="79">
        <v>7268.34</v>
      </c>
      <c r="E59" s="13"/>
      <c r="F59" s="13"/>
      <c r="G59" s="13"/>
      <c r="H59" s="13"/>
    </row>
    <row r="60" spans="1:8" ht="15" thickBot="1" x14ac:dyDescent="0.35">
      <c r="A60" s="68" t="s">
        <v>12</v>
      </c>
      <c r="B60" s="69">
        <v>293133</v>
      </c>
      <c r="C60" s="70">
        <v>15</v>
      </c>
      <c r="D60" s="79">
        <v>10902.5</v>
      </c>
      <c r="E60" s="13"/>
      <c r="F60" s="13"/>
      <c r="G60" s="13"/>
      <c r="H60" s="13"/>
    </row>
    <row r="61" spans="1:8" ht="15" thickBot="1" x14ac:dyDescent="0.35">
      <c r="A61" s="14" t="s">
        <v>4</v>
      </c>
      <c r="B61" s="15">
        <v>2956975</v>
      </c>
      <c r="C61" s="1">
        <v>150</v>
      </c>
      <c r="D61" s="19">
        <v>109025.04</v>
      </c>
      <c r="E61" s="13"/>
      <c r="F61" s="13"/>
      <c r="G61" s="13"/>
      <c r="H61" s="13"/>
    </row>
    <row r="62" spans="1:8" x14ac:dyDescent="0.3">
      <c r="A62" s="23"/>
      <c r="B62" s="25"/>
      <c r="C62" s="23"/>
      <c r="D62" s="38"/>
      <c r="E62" s="13"/>
      <c r="F62" s="13"/>
      <c r="G62" s="13"/>
      <c r="H62" s="13"/>
    </row>
    <row r="63" spans="1:8" ht="15" thickBot="1" x14ac:dyDescent="0.35">
      <c r="A63" s="13"/>
      <c r="B63" s="13"/>
      <c r="C63" s="13"/>
      <c r="D63" s="13"/>
      <c r="E63" s="13"/>
      <c r="F63" s="13"/>
      <c r="G63" s="13"/>
      <c r="H63" s="13"/>
    </row>
    <row r="64" spans="1:8" ht="15" thickBot="1" x14ac:dyDescent="0.35">
      <c r="A64" s="72" t="s">
        <v>24</v>
      </c>
      <c r="B64" s="73"/>
      <c r="C64" s="73"/>
      <c r="D64" s="74"/>
      <c r="E64" s="13"/>
      <c r="F64" s="13"/>
      <c r="G64" s="13"/>
      <c r="H64" s="13"/>
    </row>
    <row r="65" spans="1:8" ht="15" thickBot="1" x14ac:dyDescent="0.35">
      <c r="A65" s="42" t="s">
        <v>0</v>
      </c>
      <c r="B65" s="42" t="s">
        <v>1</v>
      </c>
      <c r="C65" s="44" t="s">
        <v>13</v>
      </c>
      <c r="D65" s="47"/>
      <c r="E65" s="13"/>
      <c r="F65" s="13"/>
      <c r="G65" s="13"/>
      <c r="H65" s="13"/>
    </row>
    <row r="66" spans="1:8" ht="15" thickBot="1" x14ac:dyDescent="0.35">
      <c r="A66" s="46"/>
      <c r="B66" s="46"/>
      <c r="C66" s="1" t="s">
        <v>5</v>
      </c>
      <c r="D66" s="1" t="s">
        <v>6</v>
      </c>
      <c r="E66" s="13"/>
      <c r="F66" s="13"/>
      <c r="G66" s="13"/>
      <c r="H66" s="13"/>
    </row>
    <row r="67" spans="1:8" ht="15" thickBot="1" x14ac:dyDescent="0.35">
      <c r="A67" s="2" t="s">
        <v>7</v>
      </c>
      <c r="B67" s="3">
        <v>1189947</v>
      </c>
      <c r="C67" s="4">
        <v>174</v>
      </c>
      <c r="D67" s="26">
        <v>144118.31</v>
      </c>
      <c r="E67" s="13"/>
      <c r="F67" s="13"/>
      <c r="G67" s="13"/>
      <c r="H67" s="13"/>
    </row>
    <row r="68" spans="1:8" ht="15" thickBot="1" x14ac:dyDescent="0.35">
      <c r="A68" s="2" t="s">
        <v>8</v>
      </c>
      <c r="B68" s="3">
        <v>698912</v>
      </c>
      <c r="C68" s="4">
        <v>102</v>
      </c>
      <c r="D68" s="26">
        <v>84483.15</v>
      </c>
      <c r="E68" s="13"/>
      <c r="F68" s="13"/>
      <c r="G68" s="13"/>
      <c r="H68" s="13"/>
    </row>
    <row r="69" spans="1:8" ht="15" thickBot="1" x14ac:dyDescent="0.35">
      <c r="A69" s="2" t="s">
        <v>9</v>
      </c>
      <c r="B69" s="3">
        <v>288479</v>
      </c>
      <c r="C69" s="4">
        <v>42</v>
      </c>
      <c r="D69" s="26">
        <v>34787.18</v>
      </c>
      <c r="E69" s="13"/>
      <c r="F69" s="13"/>
      <c r="G69" s="13"/>
      <c r="H69" s="13"/>
    </row>
    <row r="70" spans="1:8" ht="15" thickBot="1" x14ac:dyDescent="0.35">
      <c r="A70" s="2" t="s">
        <v>10</v>
      </c>
      <c r="B70" s="3">
        <v>295201</v>
      </c>
      <c r="C70" s="4">
        <v>43</v>
      </c>
      <c r="D70" s="26">
        <v>35615.440000000002</v>
      </c>
      <c r="E70" s="13"/>
      <c r="F70" s="13"/>
      <c r="G70" s="13"/>
      <c r="H70" s="13"/>
    </row>
    <row r="71" spans="1:8" ht="15" thickBot="1" x14ac:dyDescent="0.35">
      <c r="A71" s="68" t="s">
        <v>11</v>
      </c>
      <c r="B71" s="69">
        <v>191303</v>
      </c>
      <c r="C71" s="70">
        <v>28</v>
      </c>
      <c r="D71" s="79">
        <v>23191.45</v>
      </c>
      <c r="E71" s="13"/>
      <c r="F71" s="13"/>
      <c r="G71" s="13"/>
      <c r="H71" s="13"/>
    </row>
    <row r="72" spans="1:8" ht="15" thickBot="1" x14ac:dyDescent="0.35">
      <c r="A72" s="68" t="s">
        <v>12</v>
      </c>
      <c r="B72" s="69">
        <v>293133</v>
      </c>
      <c r="C72" s="70">
        <v>43</v>
      </c>
      <c r="D72" s="79">
        <v>35615.440000000002</v>
      </c>
      <c r="E72" s="13"/>
      <c r="F72" s="13"/>
      <c r="G72" s="13"/>
      <c r="H72" s="13"/>
    </row>
    <row r="73" spans="1:8" ht="15" thickBot="1" x14ac:dyDescent="0.35">
      <c r="A73" s="14" t="s">
        <v>4</v>
      </c>
      <c r="B73" s="15">
        <v>2956975</v>
      </c>
      <c r="C73" s="1">
        <v>432</v>
      </c>
      <c r="D73" s="19">
        <v>357810.97</v>
      </c>
      <c r="E73" s="13"/>
      <c r="F73" s="13"/>
      <c r="G73" s="13"/>
      <c r="H73" s="13"/>
    </row>
    <row r="74" spans="1:8" ht="15" customHeight="1" x14ac:dyDescent="0.3">
      <c r="A74" s="13"/>
      <c r="B74" s="13"/>
      <c r="C74" s="13"/>
      <c r="D74" s="13"/>
      <c r="E74" s="13"/>
      <c r="F74" s="13"/>
      <c r="G74" s="13"/>
      <c r="H74" s="13"/>
    </row>
    <row r="75" spans="1:8" ht="15" thickBot="1" x14ac:dyDescent="0.35">
      <c r="A75" s="13"/>
      <c r="B75" s="13"/>
      <c r="C75" s="13"/>
      <c r="D75" s="13"/>
      <c r="E75" s="13"/>
      <c r="F75" s="13"/>
      <c r="G75" s="13"/>
      <c r="H75" s="13"/>
    </row>
    <row r="76" spans="1:8" ht="15" thickBot="1" x14ac:dyDescent="0.35">
      <c r="A76" s="80" t="s">
        <v>26</v>
      </c>
      <c r="B76" s="81"/>
      <c r="C76" s="81"/>
      <c r="D76" s="82"/>
      <c r="E76" s="13"/>
      <c r="F76" s="13"/>
      <c r="G76" s="13"/>
      <c r="H76" s="13"/>
    </row>
    <row r="77" spans="1:8" ht="15" thickBot="1" x14ac:dyDescent="0.35">
      <c r="A77" s="42" t="s">
        <v>0</v>
      </c>
      <c r="B77" s="42" t="s">
        <v>1</v>
      </c>
      <c r="C77" s="44" t="s">
        <v>13</v>
      </c>
      <c r="D77" s="47"/>
      <c r="E77" s="13"/>
      <c r="F77" s="13"/>
      <c r="G77" s="13"/>
      <c r="H77" s="13"/>
    </row>
    <row r="78" spans="1:8" ht="15" thickBot="1" x14ac:dyDescent="0.35">
      <c r="A78" s="46"/>
      <c r="B78" s="46"/>
      <c r="C78" s="1" t="s">
        <v>5</v>
      </c>
      <c r="D78" s="1" t="s">
        <v>6</v>
      </c>
      <c r="E78" s="13"/>
      <c r="F78" s="13"/>
      <c r="G78" s="13"/>
      <c r="H78" s="13"/>
    </row>
    <row r="79" spans="1:8" ht="15" thickBot="1" x14ac:dyDescent="0.35">
      <c r="A79" s="68" t="s">
        <v>11</v>
      </c>
      <c r="B79" s="69">
        <v>191303</v>
      </c>
      <c r="C79" s="70">
        <v>38</v>
      </c>
      <c r="D79" s="71">
        <v>30459.79</v>
      </c>
      <c r="E79" s="13"/>
      <c r="F79" s="13"/>
      <c r="G79" s="13"/>
      <c r="H79" s="13"/>
    </row>
    <row r="80" spans="1:8" ht="15" thickBot="1" x14ac:dyDescent="0.35">
      <c r="A80" s="68" t="s">
        <v>12</v>
      </c>
      <c r="B80" s="69">
        <v>293133</v>
      </c>
      <c r="C80" s="70">
        <v>58</v>
      </c>
      <c r="D80" s="71">
        <v>46517.94</v>
      </c>
      <c r="E80" s="13"/>
      <c r="F80" s="13"/>
      <c r="G80" s="13"/>
      <c r="H80" s="13"/>
    </row>
    <row r="81" spans="1:8" ht="15" thickBot="1" x14ac:dyDescent="0.35">
      <c r="A81" s="14" t="s">
        <v>4</v>
      </c>
      <c r="B81" s="15">
        <v>484436</v>
      </c>
      <c r="C81" s="1">
        <v>96</v>
      </c>
      <c r="D81" s="19">
        <v>76977.73000000001</v>
      </c>
      <c r="E81" s="13"/>
      <c r="F81" s="20"/>
      <c r="G81" s="13"/>
      <c r="H81" s="13"/>
    </row>
    <row r="82" spans="1:8" ht="14.25" customHeight="1" x14ac:dyDescent="0.3">
      <c r="A82" s="13"/>
      <c r="B82" s="13"/>
      <c r="C82" s="13"/>
      <c r="D82" s="13"/>
      <c r="E82" s="13"/>
      <c r="F82" s="13"/>
      <c r="G82" s="13"/>
      <c r="H82" s="13"/>
    </row>
    <row r="83" spans="1:8" ht="15" thickBot="1" x14ac:dyDescent="0.35">
      <c r="A83" s="13"/>
      <c r="B83" s="13"/>
      <c r="C83" s="13"/>
      <c r="D83" s="13"/>
      <c r="E83" s="13"/>
      <c r="F83" s="13"/>
      <c r="G83" s="13"/>
      <c r="H83" s="13"/>
    </row>
    <row r="84" spans="1:8" ht="15" thickBot="1" x14ac:dyDescent="0.35">
      <c r="A84" s="80" t="s">
        <v>27</v>
      </c>
      <c r="B84" s="81"/>
      <c r="C84" s="81"/>
      <c r="D84" s="82"/>
      <c r="E84" s="13"/>
      <c r="F84" s="13"/>
      <c r="G84" s="13"/>
      <c r="H84" s="13"/>
    </row>
    <row r="85" spans="1:8" ht="15" thickBot="1" x14ac:dyDescent="0.35">
      <c r="A85" s="48" t="s">
        <v>0</v>
      </c>
      <c r="B85" s="48" t="s">
        <v>1</v>
      </c>
      <c r="C85" s="50" t="s">
        <v>18</v>
      </c>
      <c r="D85" s="51"/>
      <c r="E85" s="13"/>
      <c r="F85" s="13"/>
      <c r="G85" s="13"/>
      <c r="H85" s="13"/>
    </row>
    <row r="86" spans="1:8" ht="15" thickBot="1" x14ac:dyDescent="0.35">
      <c r="A86" s="49"/>
      <c r="B86" s="49"/>
      <c r="C86" s="27" t="s">
        <v>5</v>
      </c>
      <c r="D86" s="27" t="s">
        <v>6</v>
      </c>
      <c r="E86" s="13"/>
      <c r="F86" s="13"/>
      <c r="G86" s="13"/>
      <c r="H86" s="13"/>
    </row>
    <row r="87" spans="1:8" ht="15" thickBot="1" x14ac:dyDescent="0.35">
      <c r="A87" s="2" t="s">
        <v>14</v>
      </c>
      <c r="B87" s="3">
        <v>231848</v>
      </c>
      <c r="C87" s="4">
        <v>48</v>
      </c>
      <c r="D87" s="36">
        <v>29107.27</v>
      </c>
      <c r="E87" s="13"/>
      <c r="F87" s="13"/>
      <c r="G87" s="13"/>
      <c r="H87" s="13"/>
    </row>
    <row r="88" spans="1:8" ht="15" thickBot="1" x14ac:dyDescent="0.35">
      <c r="A88" s="2" t="s">
        <v>15</v>
      </c>
      <c r="B88" s="3">
        <v>357150</v>
      </c>
      <c r="C88" s="4">
        <v>73</v>
      </c>
      <c r="D88" s="36">
        <v>44267.31</v>
      </c>
      <c r="E88" s="13"/>
      <c r="F88" s="13"/>
      <c r="G88" s="13"/>
      <c r="H88" s="13"/>
    </row>
    <row r="89" spans="1:8" ht="15" thickBot="1" x14ac:dyDescent="0.35">
      <c r="A89" s="2" t="s">
        <v>19</v>
      </c>
      <c r="B89" s="3">
        <v>200114</v>
      </c>
      <c r="C89" s="4">
        <v>41</v>
      </c>
      <c r="D89" s="36">
        <v>24862.46</v>
      </c>
      <c r="E89" s="13"/>
      <c r="F89" s="13"/>
      <c r="G89" s="13"/>
      <c r="H89" s="13"/>
    </row>
    <row r="90" spans="1:8" ht="15" thickBot="1" x14ac:dyDescent="0.35">
      <c r="A90" s="2" t="s">
        <v>20</v>
      </c>
      <c r="B90" s="3">
        <v>147120</v>
      </c>
      <c r="C90" s="4">
        <v>30</v>
      </c>
      <c r="D90" s="36">
        <v>18192.04</v>
      </c>
      <c r="E90" s="13"/>
      <c r="F90" s="13"/>
      <c r="G90" s="13"/>
      <c r="H90" s="13"/>
    </row>
    <row r="91" spans="1:8" ht="15" thickBot="1" x14ac:dyDescent="0.35">
      <c r="A91" s="83" t="s">
        <v>11</v>
      </c>
      <c r="B91" s="84">
        <v>191303</v>
      </c>
      <c r="C91" s="70">
        <v>38</v>
      </c>
      <c r="D91" s="85">
        <v>30459.79</v>
      </c>
      <c r="E91" s="13"/>
      <c r="F91" s="13"/>
      <c r="G91" s="13"/>
      <c r="H91" s="13"/>
    </row>
    <row r="92" spans="1:8" ht="15" thickBot="1" x14ac:dyDescent="0.35">
      <c r="A92" s="83" t="s">
        <v>12</v>
      </c>
      <c r="B92" s="84">
        <v>293133</v>
      </c>
      <c r="C92" s="70">
        <v>58</v>
      </c>
      <c r="D92" s="85">
        <v>46517.94</v>
      </c>
      <c r="E92" s="13"/>
      <c r="F92" s="13"/>
      <c r="G92" s="13"/>
      <c r="H92" s="13"/>
    </row>
    <row r="93" spans="1:8" ht="15" thickBot="1" x14ac:dyDescent="0.35">
      <c r="A93" s="14" t="s">
        <v>4</v>
      </c>
      <c r="B93" s="15">
        <f>SUM(B87:B92)</f>
        <v>1420668</v>
      </c>
      <c r="C93" s="1">
        <f>SUM(C87:C92)</f>
        <v>288</v>
      </c>
      <c r="D93" s="37">
        <f>SUM(D87:D92)</f>
        <v>193406.81000000003</v>
      </c>
      <c r="E93" s="13"/>
      <c r="F93" s="13"/>
      <c r="G93" s="13"/>
      <c r="H93" s="13"/>
    </row>
  </sheetData>
  <mergeCells count="45">
    <mergeCell ref="E41:F41"/>
    <mergeCell ref="G41:H41"/>
    <mergeCell ref="A40:H40"/>
    <mergeCell ref="A1:H1"/>
    <mergeCell ref="A2:H2"/>
    <mergeCell ref="A3:H3"/>
    <mergeCell ref="A4:H4"/>
    <mergeCell ref="A6:H6"/>
    <mergeCell ref="C33:D33"/>
    <mergeCell ref="E33:F33"/>
    <mergeCell ref="G33:H33"/>
    <mergeCell ref="A32:H32"/>
    <mergeCell ref="C21:D21"/>
    <mergeCell ref="E21:F21"/>
    <mergeCell ref="G21:H21"/>
    <mergeCell ref="A85:A86"/>
    <mergeCell ref="B85:B86"/>
    <mergeCell ref="C85:D85"/>
    <mergeCell ref="A84:D84"/>
    <mergeCell ref="A77:A78"/>
    <mergeCell ref="B77:B78"/>
    <mergeCell ref="C77:D77"/>
    <mergeCell ref="A33:A34"/>
    <mergeCell ref="B33:B34"/>
    <mergeCell ref="A76:D76"/>
    <mergeCell ref="E9:F9"/>
    <mergeCell ref="G9:H9"/>
    <mergeCell ref="A53:A54"/>
    <mergeCell ref="B53:B54"/>
    <mergeCell ref="C53:D53"/>
    <mergeCell ref="A52:D52"/>
    <mergeCell ref="A41:A42"/>
    <mergeCell ref="B41:B42"/>
    <mergeCell ref="A65:A66"/>
    <mergeCell ref="B65:B66"/>
    <mergeCell ref="C65:D65"/>
    <mergeCell ref="A64:D64"/>
    <mergeCell ref="C41:D41"/>
    <mergeCell ref="A8:H8"/>
    <mergeCell ref="A21:A22"/>
    <mergeCell ref="B21:B22"/>
    <mergeCell ref="A9:A10"/>
    <mergeCell ref="B9:B10"/>
    <mergeCell ref="C9:D9"/>
    <mergeCell ref="A20:H20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22" sqref="D22"/>
    </sheetView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Plan2</vt:lpstr>
      <vt:lpstr>Plan3</vt:lpstr>
    </vt:vector>
  </TitlesOfParts>
  <Company>USUARIO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Norivaldo de Freitas Sobrinho</dc:creator>
  <cp:lastModifiedBy>SANDRO FERNANDES</cp:lastModifiedBy>
  <cp:lastPrinted>2021-01-20T19:27:03Z</cp:lastPrinted>
  <dcterms:created xsi:type="dcterms:W3CDTF">2021-01-19T17:10:32Z</dcterms:created>
  <dcterms:modified xsi:type="dcterms:W3CDTF">2021-01-25T23:17:25Z</dcterms:modified>
</cp:coreProperties>
</file>